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azan\AppData\Local\Microsoft\Windows\INetCache\Content.Outlook\IVKR50Y9\"/>
    </mc:Choice>
  </mc:AlternateContent>
  <xr:revisionPtr revIDLastSave="0" documentId="13_ncr:1_{19F2DE46-125B-44C0-B7E2-EEAF9B181C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" l="1"/>
  <c r="A2" i="5" s="1"/>
  <c r="A2" i="3"/>
  <c r="M63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6" l="1"/>
  <c r="O2" i="5"/>
  <c r="AC2" i="5" s="1"/>
  <c r="O2" i="4"/>
  <c r="AC2" i="4" s="1"/>
  <c r="AQ2" i="4" s="1"/>
  <c r="BE2" i="4" s="1"/>
</calcChain>
</file>

<file path=xl/sharedStrings.xml><?xml version="1.0" encoding="utf-8"?>
<sst xmlns="http://schemas.openxmlformats.org/spreadsheetml/2006/main" count="589" uniqueCount="145">
  <si>
    <t>MEXICAN STOCK EXCHANGE</t>
  </si>
  <si>
    <t>MAY OPERATIONAL HIGHLIGHTS</t>
  </si>
  <si>
    <t>%</t>
  </si>
  <si>
    <t>QTD '25</t>
  </si>
  <si>
    <t>QTD '24</t>
  </si>
  <si>
    <t>YTD '25</t>
  </si>
  <si>
    <t>YTD '24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</si>
  <si>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</si>
  <si>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</si>
  <si>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</si>
  <si>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</si>
  <si>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</si>
  <si>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</si>
  <si>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</si>
  <si>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</si>
  <si>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</si>
  <si>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</si>
  <si>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</si>
  <si>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</si>
  <si>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</si>
  <si>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</si>
  <si>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</si>
  <si>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</si>
  <si>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</si>
  <si>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</si>
  <si>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</si>
  <si>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</si>
  <si>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</si>
  <si>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</si>
  <si>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</si>
  <si>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</si>
  <si>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</si>
  <si>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</si>
  <si>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</si>
  <si>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</si>
  <si>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</si>
  <si>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</si>
  <si>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</si>
  <si>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</si>
  <si>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</si>
  <si>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</si>
  <si>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</si>
  <si>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</si>
  <si>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</si>
  <si>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</si>
  <si>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</si>
  <si>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</si>
  <si>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</si>
  <si>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</si>
  <si>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</si>
  <si>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</si>
  <si>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</si>
  <si>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</si>
  <si>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</si>
  <si>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</si>
  <si>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</si>
  <si>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</si>
  <si>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</si>
  <si>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</si>
  <si>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</si>
  <si>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</si>
  <si>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</si>
  <si>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</si>
  <si>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</si>
  <si>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</si>
  <si>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</si>
  <si>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</si>
  <si>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</si>
  <si>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</si>
  <si>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</si>
  <si>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</si>
  <si>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</si>
  <si>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</si>
  <si>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</si>
  <si>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</si>
  <si>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</si>
  <si>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</si>
  <si>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</si>
  <si>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</si>
  <si>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</si>
  <si>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</si>
  <si>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</si>
  <si>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</si>
  <si>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</si>
  <si>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</si>
  <si>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</si>
  <si>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</si>
  <si>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</si>
  <si>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</si>
  <si>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</si>
  <si>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</si>
  <si>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</si>
  <si>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</si>
  <si>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</si>
  <si>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</si>
  <si>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</si>
  <si>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</si>
  <si>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ALFK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</si>
  <si>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</si>
  <si>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</si>
  <si>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</si>
  <si>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</si>
  <si>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</si>
  <si>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</si>
  <si>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</si>
  <si>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</si>
  <si>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</si>
  <si>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</si>
  <si>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</si>
  <si>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</si>
  <si>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</si>
  <si>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</si>
  <si>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</si>
  <si>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</si>
  <si>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</si>
  <si>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</si>
  <si>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</si>
  <si>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</si>
  <si>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</si>
  <si>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</si>
  <si>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</si>
  <si>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</si>
  <si>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</si>
  <si>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</si>
  <si>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</si>
  <si>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</si>
  <si>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</si>
  <si>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</si>
  <si>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</si>
  <si>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</si>
  <si>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</si>
  <si>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</si>
  <si>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</si>
  <si>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MINI DÓLAR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</si>
  <si>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</si>
  <si>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</si>
  <si>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</si>
  <si>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</si>
  <si>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</si>
  <si>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</si>
  <si>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</si>
  <si>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</si>
  <si>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</si>
  <si>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</si>
  <si>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June 6th, 2025. Bolsa Mexicana de Valores, S.A.B. de C.V. (BMV: BOLSAA), today announced its trading volumes for the month of May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</si>
</sst>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0" fontId="23" fillId="0" borderId="48" xfId="0" applyFont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 wrapText="1"/>
    </xf>
    <xf numFmtId="0" fontId="0" fillId="0" borderId="36" xfId="0" applyBorder="1"/>
    <xf numFmtId="0" fontId="23" fillId="5" borderId="27" xfId="0" applyFont="1" applyFill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5" borderId="8" xfId="0" applyFont="1" applyFill="1" applyBorder="1" applyAlignment="1">
      <alignment horizontal="center" vertical="center"/>
    </xf>
    <xf numFmtId="0" fontId="0" fillId="0" borderId="35" xfId="0" applyBorder="1"/>
    <xf numFmtId="0" fontId="23" fillId="0" borderId="2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0" fillId="0" borderId="34" xfId="0" applyBorder="1"/>
    <xf numFmtId="0" fontId="23" fillId="5" borderId="8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0" fillId="0" borderId="44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6" xfId="0" applyFont="1" applyBorder="1" applyAlignment="1">
      <alignment horizontal="center" vertical="center"/>
    </xf>
    <xf numFmtId="0" fontId="0" fillId="0" borderId="22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/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8" t="s">
        <v>144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24">
      <c r="A4" s="231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45778</v>
      </c>
      <c r="E6" s="151">
        <v>45748</v>
      </c>
      <c r="F6" s="152" t="s">
        <v>2</v>
      </c>
      <c r="G6" s="97"/>
      <c r="H6" s="151">
        <v>45413</v>
      </c>
      <c r="I6" s="152" t="s">
        <v>2</v>
      </c>
      <c r="J6" s="98"/>
      <c r="K6" s="99" t="s">
        <v>3</v>
      </c>
      <c r="L6" s="100" t="s">
        <v>4</v>
      </c>
      <c r="M6" s="152" t="s">
        <v>2</v>
      </c>
      <c r="N6" s="97"/>
      <c r="O6" s="100" t="s">
        <v>5</v>
      </c>
      <c r="P6" s="100" t="s">
        <v>6</v>
      </c>
      <c r="Q6" s="173" t="s">
        <v>2</v>
      </c>
    </row>
    <row r="7" spans="1:24">
      <c r="A7" s="118" t="s">
        <v>7</v>
      </c>
      <c r="B7" s="20"/>
      <c r="C7" s="20"/>
      <c r="D7" s="25"/>
      <c r="E7" s="25"/>
      <c r="F7" s="185"/>
      <c r="G7" s="187"/>
      <c r="H7" s="186" t="s">
        <v>8</v>
      </c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9</v>
      </c>
      <c r="C9" s="20"/>
      <c r="D9" s="103"/>
      <c r="E9" s="103"/>
      <c r="F9" s="155"/>
      <c r="G9" s="202"/>
      <c r="H9" s="165"/>
      <c r="I9" s="155"/>
      <c r="J9" s="202"/>
      <c r="K9" s="160"/>
      <c r="L9" s="163"/>
      <c r="M9" s="155"/>
      <c r="N9" s="215"/>
      <c r="O9" s="163"/>
      <c r="P9" s="163"/>
      <c r="Q9" s="155"/>
    </row>
    <row r="10" spans="1:24">
      <c r="A10" s="119"/>
      <c r="B10" s="20" t="s">
        <v>10</v>
      </c>
      <c r="C10" s="20"/>
      <c r="D10" s="19">
        <v>9</v>
      </c>
      <c r="E10" s="19">
        <v>10</v>
      </c>
      <c r="F10" s="156">
        <v>-9.9999999999999978E-2</v>
      </c>
      <c r="G10" s="203"/>
      <c r="H10" s="104">
        <v>6</v>
      </c>
      <c r="I10" s="156">
        <v>0.5</v>
      </c>
      <c r="J10" s="203"/>
      <c r="K10" s="161">
        <v>19</v>
      </c>
      <c r="L10" s="167">
        <v>15</v>
      </c>
      <c r="M10" s="156">
        <v>0.26666666666666661</v>
      </c>
      <c r="N10" s="216"/>
      <c r="O10" s="161">
        <v>30</v>
      </c>
      <c r="P10" s="167">
        <v>38</v>
      </c>
      <c r="Q10" s="156">
        <v>-0.2105263157894737</v>
      </c>
      <c r="S10" s="19"/>
      <c r="T10" s="167"/>
      <c r="U10" s="167"/>
      <c r="V10" s="222"/>
      <c r="W10" s="222"/>
      <c r="X10" s="222"/>
    </row>
    <row r="11" spans="1:24">
      <c r="A11" s="119"/>
      <c r="B11" s="20" t="s">
        <v>11</v>
      </c>
      <c r="C11" s="20"/>
      <c r="D11" s="19">
        <v>24900</v>
      </c>
      <c r="E11" s="19">
        <v>31525</v>
      </c>
      <c r="F11" s="156">
        <v>-0.2101506740681999</v>
      </c>
      <c r="G11" s="203"/>
      <c r="H11" s="104">
        <v>19141.424506039999</v>
      </c>
      <c r="I11" s="156">
        <v>0.30084362280053423</v>
      </c>
      <c r="J11" s="203"/>
      <c r="K11" s="161">
        <v>56425</v>
      </c>
      <c r="L11" s="167">
        <v>47063.424506039999</v>
      </c>
      <c r="M11" s="156">
        <v>0.19891403127196061</v>
      </c>
      <c r="N11" s="216"/>
      <c r="O11" s="161">
        <v>95925</v>
      </c>
      <c r="P11" s="167">
        <v>146521.42450604</v>
      </c>
      <c r="Q11" s="156">
        <v>-0.34531758530612899</v>
      </c>
      <c r="S11" s="19"/>
      <c r="T11" s="167"/>
      <c r="U11" s="167"/>
      <c r="V11" s="222"/>
      <c r="W11" s="222"/>
      <c r="X11" s="222"/>
    </row>
    <row r="12" spans="1:24">
      <c r="A12" s="119"/>
      <c r="B12" s="20"/>
      <c r="C12" s="20"/>
      <c r="D12" s="19"/>
      <c r="E12" s="19"/>
      <c r="F12" s="157"/>
      <c r="G12" s="196"/>
      <c r="H12" s="104"/>
      <c r="I12" s="156"/>
      <c r="J12" s="196"/>
      <c r="K12" s="104"/>
      <c r="L12" s="19"/>
      <c r="M12" s="157"/>
      <c r="N12" s="207"/>
      <c r="O12" s="192"/>
      <c r="P12" s="192"/>
      <c r="Q12" s="157"/>
      <c r="S12" s="19"/>
      <c r="T12" s="19"/>
      <c r="U12" s="192"/>
      <c r="V12" s="222"/>
      <c r="W12" s="222"/>
      <c r="X12" s="222"/>
    </row>
    <row r="13" spans="1:24">
      <c r="A13" s="119"/>
      <c r="B13" s="121" t="s">
        <v>12</v>
      </c>
      <c r="C13" s="20"/>
      <c r="D13" s="19"/>
      <c r="E13" s="19"/>
      <c r="F13" s="157"/>
      <c r="G13" s="196"/>
      <c r="H13" s="104"/>
      <c r="I13" s="156"/>
      <c r="J13" s="196"/>
      <c r="K13" s="104"/>
      <c r="L13" s="19"/>
      <c r="M13" s="157"/>
      <c r="N13" s="207"/>
      <c r="O13" s="192"/>
      <c r="P13" s="192"/>
      <c r="Q13" s="157"/>
      <c r="S13" s="19"/>
      <c r="T13" s="19"/>
      <c r="U13" s="192"/>
      <c r="V13" s="222"/>
      <c r="W13" s="222"/>
      <c r="X13" s="222"/>
    </row>
    <row r="14" spans="1:24">
      <c r="A14" s="119"/>
      <c r="B14" s="20" t="s">
        <v>10</v>
      </c>
      <c r="C14" s="20"/>
      <c r="D14" s="192">
        <v>126</v>
      </c>
      <c r="E14" s="192">
        <v>103</v>
      </c>
      <c r="F14" s="156">
        <v>0.22330097087378631</v>
      </c>
      <c r="G14" s="196"/>
      <c r="H14" s="224">
        <v>135</v>
      </c>
      <c r="I14" s="156">
        <v>-6.6666666666666652E-2</v>
      </c>
      <c r="J14" s="196"/>
      <c r="K14" s="161">
        <v>229</v>
      </c>
      <c r="L14" s="19">
        <v>247</v>
      </c>
      <c r="M14" s="156">
        <v>-7.2874493927125528E-2</v>
      </c>
      <c r="N14" s="207"/>
      <c r="O14" s="161">
        <v>551</v>
      </c>
      <c r="P14" s="192">
        <v>589</v>
      </c>
      <c r="Q14" s="156">
        <v>-6.4516129032258118E-2</v>
      </c>
      <c r="S14" s="192"/>
      <c r="T14" s="167"/>
      <c r="U14" s="167"/>
      <c r="V14" s="222"/>
      <c r="W14" s="222"/>
      <c r="X14" s="222"/>
    </row>
    <row r="15" spans="1:24">
      <c r="A15" s="119"/>
      <c r="B15" s="20" t="s">
        <v>11</v>
      </c>
      <c r="C15" s="20"/>
      <c r="D15" s="192">
        <v>32394</v>
      </c>
      <c r="E15" s="192">
        <v>29258</v>
      </c>
      <c r="F15" s="156">
        <v>0.10718435983320811</v>
      </c>
      <c r="G15" s="196"/>
      <c r="H15" s="224">
        <v>25813</v>
      </c>
      <c r="I15" s="156">
        <v>0.25494905667686818</v>
      </c>
      <c r="J15" s="196"/>
      <c r="K15" s="161">
        <v>61652</v>
      </c>
      <c r="L15" s="19">
        <v>46263</v>
      </c>
      <c r="M15" s="156">
        <v>0.33264163586451367</v>
      </c>
      <c r="N15" s="207"/>
      <c r="O15" s="161">
        <v>147335</v>
      </c>
      <c r="P15" s="192">
        <v>116404</v>
      </c>
      <c r="Q15" s="156">
        <v>0.26572110924023229</v>
      </c>
      <c r="S15" s="192"/>
      <c r="T15" s="167"/>
      <c r="U15" s="167"/>
      <c r="V15" s="222"/>
      <c r="W15" s="222"/>
      <c r="X15" s="222"/>
    </row>
    <row r="16" spans="1:24">
      <c r="A16" s="119"/>
      <c r="B16" s="20"/>
      <c r="C16" s="20"/>
      <c r="D16" s="19"/>
      <c r="E16" s="19"/>
      <c r="F16" s="157"/>
      <c r="G16" s="196"/>
      <c r="H16" s="104"/>
      <c r="I16" s="156"/>
      <c r="J16" s="196"/>
      <c r="K16" s="104"/>
      <c r="L16" s="19"/>
      <c r="M16" s="157"/>
      <c r="N16" s="207"/>
      <c r="O16" s="192"/>
      <c r="P16" s="192"/>
      <c r="Q16" s="157"/>
      <c r="S16" s="19"/>
      <c r="T16" s="19"/>
      <c r="U16" s="192"/>
      <c r="V16" s="222"/>
      <c r="W16" s="222"/>
      <c r="X16" s="222"/>
    </row>
    <row r="17" spans="1:24">
      <c r="A17" s="118" t="s">
        <v>13</v>
      </c>
      <c r="B17" s="18"/>
      <c r="C17" s="20"/>
      <c r="D17" s="19"/>
      <c r="E17" s="19"/>
      <c r="F17" s="157"/>
      <c r="G17" s="204"/>
      <c r="H17" s="104"/>
      <c r="I17" s="156"/>
      <c r="J17" s="196"/>
      <c r="K17" s="104"/>
      <c r="L17" s="19"/>
      <c r="M17" s="157"/>
      <c r="N17" s="207"/>
      <c r="O17" s="192"/>
      <c r="P17" s="192"/>
      <c r="Q17" s="157"/>
      <c r="S17" s="19"/>
      <c r="T17" s="19"/>
      <c r="U17" s="192"/>
      <c r="V17" s="222"/>
      <c r="W17" s="222"/>
      <c r="X17" s="222"/>
    </row>
    <row r="18" spans="1:24">
      <c r="A18" s="119"/>
      <c r="B18" s="20" t="s">
        <v>10</v>
      </c>
      <c r="C18" s="20"/>
      <c r="D18" s="19">
        <v>0</v>
      </c>
      <c r="E18" s="19">
        <v>0</v>
      </c>
      <c r="F18" s="156" t="s">
        <v>14</v>
      </c>
      <c r="G18" s="204"/>
      <c r="H18" s="104">
        <v>0</v>
      </c>
      <c r="I18" s="156" t="s">
        <v>14</v>
      </c>
      <c r="J18" s="196"/>
      <c r="K18" s="104">
        <v>0</v>
      </c>
      <c r="L18" s="19">
        <v>0</v>
      </c>
      <c r="M18" s="156" t="s">
        <v>14</v>
      </c>
      <c r="N18" s="207"/>
      <c r="O18" s="19">
        <v>0</v>
      </c>
      <c r="P18" s="19">
        <v>0</v>
      </c>
      <c r="Q18" s="156" t="s">
        <v>14</v>
      </c>
      <c r="S18" s="19"/>
      <c r="T18" s="19"/>
      <c r="U18" s="19"/>
      <c r="V18" s="222"/>
      <c r="W18" s="222"/>
      <c r="X18" s="222"/>
    </row>
    <row r="19" spans="1:24">
      <c r="A19" s="119"/>
      <c r="B19" s="20" t="s">
        <v>11</v>
      </c>
      <c r="C19" s="20"/>
      <c r="D19" s="19">
        <v>0</v>
      </c>
      <c r="E19" s="19">
        <v>0</v>
      </c>
      <c r="F19" s="156" t="s">
        <v>14</v>
      </c>
      <c r="G19" s="204"/>
      <c r="H19" s="104">
        <v>0</v>
      </c>
      <c r="I19" s="156" t="s">
        <v>14</v>
      </c>
      <c r="J19" s="208"/>
      <c r="K19" s="104">
        <v>0</v>
      </c>
      <c r="L19" s="19">
        <v>0</v>
      </c>
      <c r="M19" s="156" t="s">
        <v>14</v>
      </c>
      <c r="N19" s="207"/>
      <c r="O19" s="19">
        <v>0</v>
      </c>
      <c r="P19" s="19">
        <v>0</v>
      </c>
      <c r="Q19" s="156" t="s">
        <v>14</v>
      </c>
      <c r="S19" s="19"/>
      <c r="T19" s="19"/>
      <c r="U19" s="19"/>
      <c r="V19" s="222"/>
      <c r="W19" s="222"/>
      <c r="X19" s="222"/>
    </row>
    <row r="20" spans="1:24">
      <c r="A20" s="119"/>
      <c r="B20" s="20"/>
      <c r="C20" s="20"/>
      <c r="D20" s="19"/>
      <c r="E20" s="19"/>
      <c r="F20" s="157"/>
      <c r="G20" s="196"/>
      <c r="H20" s="104"/>
      <c r="I20" s="156"/>
      <c r="J20" s="208"/>
      <c r="K20" s="104"/>
      <c r="L20" s="19"/>
      <c r="M20" s="157"/>
      <c r="N20" s="207"/>
      <c r="O20" s="192"/>
      <c r="P20" s="192"/>
      <c r="Q20" s="157"/>
      <c r="S20" s="19"/>
      <c r="T20" s="19"/>
      <c r="U20" s="192"/>
      <c r="V20" s="222"/>
      <c r="W20" s="222"/>
      <c r="X20" s="222"/>
    </row>
    <row r="21" spans="1:24">
      <c r="A21" s="118" t="s">
        <v>15</v>
      </c>
      <c r="B21" s="18"/>
      <c r="C21" s="20"/>
      <c r="D21" s="19"/>
      <c r="E21" s="19"/>
      <c r="F21" s="157"/>
      <c r="G21" s="196"/>
      <c r="H21" s="104"/>
      <c r="I21" s="156"/>
      <c r="J21" s="196"/>
      <c r="K21" s="104"/>
      <c r="L21" s="19"/>
      <c r="M21" s="157"/>
      <c r="N21" s="207"/>
      <c r="O21" s="192"/>
      <c r="P21" s="192"/>
      <c r="Q21" s="157"/>
      <c r="S21" s="19"/>
      <c r="T21" s="19"/>
      <c r="U21" s="192"/>
      <c r="V21" s="222"/>
      <c r="W21" s="222"/>
      <c r="X21" s="222"/>
    </row>
    <row r="22" spans="1:24">
      <c r="A22" s="119"/>
      <c r="B22" s="20" t="s">
        <v>10</v>
      </c>
      <c r="C22" s="20"/>
      <c r="D22" s="19">
        <v>0</v>
      </c>
      <c r="E22" s="19">
        <v>0</v>
      </c>
      <c r="F22" s="156" t="s">
        <v>14</v>
      </c>
      <c r="G22" s="196"/>
      <c r="H22" s="104">
        <v>0</v>
      </c>
      <c r="I22" s="156" t="s">
        <v>14</v>
      </c>
      <c r="J22" s="196"/>
      <c r="K22" s="104">
        <v>0</v>
      </c>
      <c r="L22" s="19">
        <v>0</v>
      </c>
      <c r="M22" s="156" t="s">
        <v>14</v>
      </c>
      <c r="N22" s="207"/>
      <c r="O22" s="19">
        <v>0</v>
      </c>
      <c r="P22" s="19">
        <v>0</v>
      </c>
      <c r="Q22" s="156" t="s">
        <v>14</v>
      </c>
      <c r="S22" s="19"/>
      <c r="T22" s="19"/>
      <c r="U22" s="19"/>
      <c r="V22" s="222"/>
      <c r="W22" s="222"/>
      <c r="X22" s="222"/>
    </row>
    <row r="23" spans="1:24">
      <c r="A23" s="119"/>
      <c r="B23" s="20" t="s">
        <v>11</v>
      </c>
      <c r="C23" s="20"/>
      <c r="D23" s="19">
        <v>0</v>
      </c>
      <c r="E23" s="19">
        <v>0</v>
      </c>
      <c r="F23" s="156" t="s">
        <v>14</v>
      </c>
      <c r="G23" s="196"/>
      <c r="H23" s="104">
        <v>0</v>
      </c>
      <c r="I23" s="156" t="s">
        <v>14</v>
      </c>
      <c r="J23" s="208"/>
      <c r="K23" s="104">
        <v>0</v>
      </c>
      <c r="L23" s="19">
        <v>0</v>
      </c>
      <c r="M23" s="156" t="s">
        <v>14</v>
      </c>
      <c r="N23" s="207"/>
      <c r="O23" s="19">
        <v>0</v>
      </c>
      <c r="P23" s="19">
        <v>0</v>
      </c>
      <c r="Q23" s="156" t="s">
        <v>14</v>
      </c>
      <c r="S23" s="19"/>
      <c r="T23" s="19"/>
      <c r="U23" s="19"/>
      <c r="V23" s="222"/>
      <c r="W23" s="222"/>
      <c r="X23" s="222"/>
    </row>
    <row r="24" spans="1:24">
      <c r="A24" s="119"/>
      <c r="B24" s="20"/>
      <c r="C24" s="20"/>
      <c r="D24" s="19"/>
      <c r="E24" s="19"/>
      <c r="F24" s="157"/>
      <c r="G24" s="196"/>
      <c r="H24" s="104"/>
      <c r="I24" s="156"/>
      <c r="J24" s="208"/>
      <c r="K24" s="104"/>
      <c r="L24" s="19"/>
      <c r="M24" s="157"/>
      <c r="N24" s="207"/>
      <c r="O24" s="192"/>
      <c r="P24" s="192"/>
      <c r="Q24" s="157"/>
      <c r="S24" s="19"/>
      <c r="T24" s="19"/>
      <c r="U24" s="192"/>
      <c r="V24" s="222"/>
      <c r="W24" s="222"/>
      <c r="X24" s="222"/>
    </row>
    <row r="25" spans="1:24">
      <c r="A25" s="118" t="s">
        <v>16</v>
      </c>
      <c r="B25" s="18"/>
      <c r="C25" s="20"/>
      <c r="D25" s="19"/>
      <c r="E25" s="19"/>
      <c r="F25" s="157"/>
      <c r="G25" s="205"/>
      <c r="H25" s="104"/>
      <c r="I25" s="156"/>
      <c r="J25" s="208"/>
      <c r="K25" s="104"/>
      <c r="L25" s="19"/>
      <c r="M25" s="157"/>
      <c r="N25" s="207"/>
      <c r="O25" s="192"/>
      <c r="P25" s="192"/>
      <c r="Q25" s="157"/>
      <c r="S25" s="19"/>
      <c r="T25" s="19"/>
      <c r="U25" s="192"/>
      <c r="V25" s="222"/>
      <c r="W25" s="222"/>
      <c r="X25" s="222"/>
    </row>
    <row r="26" spans="1:24">
      <c r="A26" s="119"/>
      <c r="B26" s="20" t="s">
        <v>10</v>
      </c>
      <c r="C26" s="20"/>
      <c r="D26" s="19">
        <v>0</v>
      </c>
      <c r="E26" s="19">
        <v>0</v>
      </c>
      <c r="F26" s="156" t="s">
        <v>14</v>
      </c>
      <c r="G26" s="205"/>
      <c r="H26" s="104">
        <v>0</v>
      </c>
      <c r="I26" s="156" t="s">
        <v>14</v>
      </c>
      <c r="J26" s="208"/>
      <c r="K26" s="104">
        <v>0</v>
      </c>
      <c r="L26" s="19">
        <v>0</v>
      </c>
      <c r="M26" s="156" t="s">
        <v>14</v>
      </c>
      <c r="N26" s="207"/>
      <c r="O26" s="19">
        <v>0</v>
      </c>
      <c r="P26" s="19">
        <v>0</v>
      </c>
      <c r="Q26" s="156" t="s">
        <v>14</v>
      </c>
      <c r="S26" s="19"/>
      <c r="T26" s="19"/>
      <c r="U26" s="19"/>
      <c r="V26" s="222"/>
      <c r="W26" s="222"/>
      <c r="X26" s="222"/>
    </row>
    <row r="27" spans="1:24">
      <c r="A27" s="119"/>
      <c r="B27" s="20" t="s">
        <v>11</v>
      </c>
      <c r="C27" s="20"/>
      <c r="D27" s="19">
        <v>0</v>
      </c>
      <c r="E27" s="19">
        <v>0</v>
      </c>
      <c r="F27" s="156" t="s">
        <v>14</v>
      </c>
      <c r="G27" s="205"/>
      <c r="H27" s="104">
        <v>0</v>
      </c>
      <c r="I27" s="156" t="s">
        <v>14</v>
      </c>
      <c r="J27" s="208"/>
      <c r="K27" s="104">
        <v>0</v>
      </c>
      <c r="L27" s="19">
        <v>0</v>
      </c>
      <c r="M27" s="156" t="s">
        <v>14</v>
      </c>
      <c r="N27" s="207"/>
      <c r="O27" s="19">
        <v>0</v>
      </c>
      <c r="P27" s="19">
        <v>0</v>
      </c>
      <c r="Q27" s="156" t="s">
        <v>14</v>
      </c>
      <c r="S27" s="19"/>
      <c r="T27" s="19"/>
      <c r="U27" s="19"/>
      <c r="V27" s="222"/>
      <c r="W27" s="222"/>
      <c r="X27" s="222"/>
    </row>
    <row r="28" spans="1:24">
      <c r="A28" s="119"/>
      <c r="B28" s="20"/>
      <c r="C28" s="20"/>
      <c r="D28" s="105"/>
      <c r="E28" s="105"/>
      <c r="F28" s="157"/>
      <c r="G28" s="205"/>
      <c r="H28" s="166"/>
      <c r="I28" s="156"/>
      <c r="J28" s="208"/>
      <c r="K28" s="104"/>
      <c r="L28" s="19"/>
      <c r="M28" s="157"/>
      <c r="N28" s="207"/>
      <c r="O28" s="19"/>
      <c r="P28" s="19"/>
      <c r="Q28" s="157"/>
      <c r="S28" s="105"/>
      <c r="T28" s="19"/>
      <c r="U28" s="19"/>
      <c r="V28" s="222"/>
      <c r="W28" s="222"/>
      <c r="X28" s="222"/>
    </row>
    <row r="29" spans="1:24">
      <c r="A29" s="118" t="s">
        <v>17</v>
      </c>
      <c r="B29" s="18"/>
      <c r="C29" s="20"/>
      <c r="D29" s="19"/>
      <c r="E29" s="19"/>
      <c r="F29" s="157"/>
      <c r="G29" s="205"/>
      <c r="H29" s="104"/>
      <c r="I29" s="156"/>
      <c r="J29" s="208"/>
      <c r="K29" s="104"/>
      <c r="L29" s="19"/>
      <c r="M29" s="157"/>
      <c r="N29" s="207"/>
      <c r="O29" s="19"/>
      <c r="P29" s="19"/>
      <c r="Q29" s="157"/>
      <c r="S29" s="19"/>
      <c r="T29" s="19"/>
      <c r="U29" s="19"/>
      <c r="V29" s="222"/>
      <c r="W29" s="222"/>
      <c r="X29" s="222"/>
    </row>
    <row r="30" spans="1:24">
      <c r="A30" s="119"/>
      <c r="B30" s="20" t="s">
        <v>10</v>
      </c>
      <c r="C30" s="20"/>
      <c r="D30" s="19">
        <v>0</v>
      </c>
      <c r="E30" s="19">
        <v>0</v>
      </c>
      <c r="F30" s="156" t="s">
        <v>14</v>
      </c>
      <c r="G30" s="205"/>
      <c r="H30" s="104">
        <v>0</v>
      </c>
      <c r="I30" s="156" t="s">
        <v>14</v>
      </c>
      <c r="J30" s="208"/>
      <c r="K30" s="104">
        <v>0</v>
      </c>
      <c r="L30" s="19">
        <v>0</v>
      </c>
      <c r="M30" s="156" t="s">
        <v>14</v>
      </c>
      <c r="N30" s="207"/>
      <c r="O30" s="19">
        <v>0</v>
      </c>
      <c r="P30" s="19">
        <v>2</v>
      </c>
      <c r="Q30" s="156">
        <v>-1</v>
      </c>
      <c r="S30" s="19"/>
      <c r="T30" s="19"/>
      <c r="U30" s="19"/>
      <c r="V30" s="222"/>
      <c r="W30" s="222"/>
      <c r="X30" s="222"/>
    </row>
    <row r="31" spans="1:24">
      <c r="A31" s="119"/>
      <c r="B31" s="20" t="s">
        <v>11</v>
      </c>
      <c r="C31" s="20"/>
      <c r="D31" s="19">
        <v>0</v>
      </c>
      <c r="E31" s="19">
        <v>0</v>
      </c>
      <c r="F31" s="156" t="s">
        <v>14</v>
      </c>
      <c r="G31" s="205"/>
      <c r="H31" s="104">
        <v>0</v>
      </c>
      <c r="I31" s="156" t="s">
        <v>14</v>
      </c>
      <c r="J31" s="208"/>
      <c r="K31" s="104">
        <v>0</v>
      </c>
      <c r="L31" s="19">
        <v>0</v>
      </c>
      <c r="M31" s="156" t="s">
        <v>14</v>
      </c>
      <c r="N31" s="207"/>
      <c r="O31" s="19">
        <v>0</v>
      </c>
      <c r="P31" s="19">
        <v>17470</v>
      </c>
      <c r="Q31" s="156">
        <v>-1</v>
      </c>
      <c r="S31" s="19"/>
      <c r="T31" s="19"/>
      <c r="U31" s="19"/>
      <c r="V31" s="222"/>
      <c r="W31" s="222"/>
      <c r="X31" s="222"/>
    </row>
    <row r="32" spans="1:24">
      <c r="A32" s="119"/>
      <c r="B32" s="20"/>
      <c r="C32" s="20"/>
      <c r="D32" s="19"/>
      <c r="E32" s="19"/>
      <c r="F32" s="157"/>
      <c r="G32" s="205"/>
      <c r="H32" s="104"/>
      <c r="I32" s="156"/>
      <c r="J32" s="208"/>
      <c r="K32" s="19"/>
      <c r="L32" s="19"/>
      <c r="M32" s="157"/>
      <c r="N32" s="207"/>
      <c r="O32" s="19"/>
      <c r="P32" s="19"/>
      <c r="Q32" s="157"/>
      <c r="S32" s="19"/>
      <c r="T32" s="19"/>
      <c r="U32" s="19"/>
      <c r="V32" s="222"/>
      <c r="W32" s="222"/>
      <c r="X32" s="222"/>
    </row>
    <row r="33" spans="1:24">
      <c r="A33" s="118" t="s">
        <v>18</v>
      </c>
      <c r="B33" s="18"/>
      <c r="C33" s="20"/>
      <c r="D33" s="19"/>
      <c r="E33" s="19"/>
      <c r="F33" s="157"/>
      <c r="G33" s="205"/>
      <c r="H33" s="104"/>
      <c r="I33" s="156"/>
      <c r="J33" s="208"/>
      <c r="K33" s="104"/>
      <c r="L33" s="19"/>
      <c r="M33" s="157"/>
      <c r="N33" s="207"/>
      <c r="O33" s="19"/>
      <c r="P33" s="19"/>
      <c r="Q33" s="157"/>
      <c r="S33" s="19"/>
      <c r="T33" s="19"/>
      <c r="U33" s="19"/>
      <c r="V33" s="222"/>
      <c r="W33" s="222"/>
      <c r="X33" s="222"/>
    </row>
    <row r="34" spans="1:24">
      <c r="A34" s="119"/>
      <c r="B34" s="20" t="s">
        <v>10</v>
      </c>
      <c r="C34" s="20"/>
      <c r="D34" s="19">
        <v>0</v>
      </c>
      <c r="E34" s="19">
        <v>0</v>
      </c>
      <c r="F34" s="156" t="s">
        <v>14</v>
      </c>
      <c r="G34" s="205"/>
      <c r="H34" s="104">
        <v>0</v>
      </c>
      <c r="I34" s="156" t="s">
        <v>14</v>
      </c>
      <c r="J34" s="208"/>
      <c r="K34" s="104">
        <v>0</v>
      </c>
      <c r="L34" s="19">
        <v>0</v>
      </c>
      <c r="M34" s="156" t="s">
        <v>14</v>
      </c>
      <c r="N34" s="207"/>
      <c r="O34" s="104">
        <v>0</v>
      </c>
      <c r="P34" s="19">
        <v>0</v>
      </c>
      <c r="Q34" s="156" t="s">
        <v>14</v>
      </c>
      <c r="S34" s="19"/>
      <c r="T34" s="19"/>
      <c r="U34" s="19"/>
      <c r="V34" s="222"/>
      <c r="W34" s="222"/>
      <c r="X34" s="222"/>
    </row>
    <row r="35" spans="1:24">
      <c r="A35" s="119"/>
      <c r="B35" s="20" t="s">
        <v>11</v>
      </c>
      <c r="C35" s="20"/>
      <c r="D35" s="19">
        <v>0</v>
      </c>
      <c r="E35" s="19">
        <v>0</v>
      </c>
      <c r="F35" s="156" t="s">
        <v>14</v>
      </c>
      <c r="G35" s="205"/>
      <c r="H35" s="104">
        <v>0</v>
      </c>
      <c r="I35" s="156" t="s">
        <v>14</v>
      </c>
      <c r="J35" s="208"/>
      <c r="K35" s="104">
        <v>0</v>
      </c>
      <c r="L35" s="19">
        <v>0</v>
      </c>
      <c r="M35" s="156" t="s">
        <v>14</v>
      </c>
      <c r="N35" s="207"/>
      <c r="O35" s="104">
        <v>0</v>
      </c>
      <c r="P35" s="19">
        <v>0</v>
      </c>
      <c r="Q35" s="156" t="s">
        <v>14</v>
      </c>
      <c r="S35" s="19"/>
      <c r="T35" s="19"/>
      <c r="U35" s="19"/>
      <c r="V35" s="222"/>
      <c r="W35" s="222"/>
      <c r="X35" s="222"/>
    </row>
    <row r="36" spans="1:24">
      <c r="A36" s="122"/>
      <c r="B36" s="123"/>
      <c r="C36" s="123"/>
      <c r="D36" s="193"/>
      <c r="E36" s="193"/>
      <c r="F36" s="199"/>
      <c r="G36" s="193"/>
      <c r="H36" s="218"/>
      <c r="I36" s="199"/>
      <c r="J36" s="193"/>
      <c r="K36" s="218"/>
      <c r="L36" s="193"/>
      <c r="M36" s="199"/>
      <c r="N36" s="217"/>
      <c r="O36" s="19"/>
      <c r="P36" s="19"/>
      <c r="Q36" s="199"/>
      <c r="S36" s="196"/>
      <c r="T36" s="196"/>
      <c r="U36" s="19"/>
      <c r="V36" s="222"/>
      <c r="W36" s="222"/>
      <c r="X36" s="222"/>
    </row>
    <row r="37" spans="1:24">
      <c r="A37" s="124" t="s">
        <v>19</v>
      </c>
      <c r="B37" s="20"/>
      <c r="C37" s="20"/>
      <c r="D37" s="194"/>
      <c r="E37" s="194"/>
      <c r="F37" s="168"/>
      <c r="G37" s="206"/>
      <c r="H37" s="194"/>
      <c r="I37" s="168"/>
      <c r="J37" s="208"/>
      <c r="K37" s="194"/>
      <c r="L37" s="194"/>
      <c r="M37" s="168"/>
      <c r="N37" s="196"/>
      <c r="O37" s="219"/>
      <c r="P37" s="225"/>
      <c r="Q37" s="168"/>
      <c r="S37" s="194"/>
      <c r="T37" s="194"/>
      <c r="U37" s="194"/>
      <c r="V37" s="222"/>
      <c r="W37" s="222"/>
      <c r="X37" s="222"/>
    </row>
    <row r="38" spans="1:24">
      <c r="A38" s="118"/>
      <c r="B38" s="20"/>
      <c r="C38" s="20"/>
      <c r="D38" s="194"/>
      <c r="E38" s="194"/>
      <c r="F38" s="169"/>
      <c r="G38" s="207"/>
      <c r="H38" s="194"/>
      <c r="I38" s="169"/>
      <c r="J38" s="208"/>
      <c r="K38" s="194"/>
      <c r="L38" s="194"/>
      <c r="M38" s="169"/>
      <c r="N38" s="196"/>
      <c r="O38" s="220"/>
      <c r="P38" s="194"/>
      <c r="Q38" s="169"/>
      <c r="S38" s="194"/>
      <c r="T38" s="194"/>
      <c r="U38" s="194"/>
      <c r="V38" s="222"/>
      <c r="W38" s="222"/>
      <c r="X38" s="222"/>
    </row>
    <row r="39" spans="1:24">
      <c r="A39" s="118"/>
      <c r="B39" s="121" t="s">
        <v>20</v>
      </c>
      <c r="C39" s="20"/>
      <c r="D39" s="195"/>
      <c r="E39" s="195"/>
      <c r="F39" s="157"/>
      <c r="G39" s="207"/>
      <c r="H39" s="195"/>
      <c r="I39" s="157"/>
      <c r="J39" s="208"/>
      <c r="K39" s="195"/>
      <c r="L39" s="195"/>
      <c r="M39" s="157"/>
      <c r="N39" s="208"/>
      <c r="O39" s="195"/>
      <c r="P39" s="195"/>
      <c r="Q39" s="157"/>
      <c r="S39" s="195"/>
      <c r="T39" s="195"/>
      <c r="U39" s="195"/>
      <c r="V39" s="222"/>
      <c r="W39" s="222"/>
      <c r="X39" s="222"/>
    </row>
    <row r="40" spans="1:24">
      <c r="A40" s="118"/>
      <c r="B40" s="20"/>
      <c r="C40" s="20" t="s">
        <v>21</v>
      </c>
      <c r="D40" s="195">
        <v>17339.601219999458</v>
      </c>
      <c r="E40" s="195">
        <v>19597.530777376702</v>
      </c>
      <c r="F40" s="156">
        <v>-0.1152150024932624</v>
      </c>
      <c r="G40" s="208"/>
      <c r="H40" s="195">
        <v>14507.81765586449</v>
      </c>
      <c r="I40" s="156">
        <v>0.19519018168733851</v>
      </c>
      <c r="J40" s="208"/>
      <c r="K40" s="195">
        <v>18441.030272378601</v>
      </c>
      <c r="L40" s="195">
        <v>13733.166439514311</v>
      </c>
      <c r="M40" s="156">
        <v>0.3428097848809577</v>
      </c>
      <c r="N40" s="208"/>
      <c r="O40" s="195">
        <v>17772.625144861679</v>
      </c>
      <c r="P40" s="195">
        <v>14208.1633611216</v>
      </c>
      <c r="Q40" s="156">
        <v>0.25087421175728242</v>
      </c>
      <c r="S40" s="195"/>
      <c r="T40" s="195"/>
      <c r="U40" s="195"/>
      <c r="V40" s="222"/>
      <c r="W40" s="222"/>
      <c r="X40" s="222"/>
    </row>
    <row r="41" spans="1:24">
      <c r="A41" s="118"/>
      <c r="B41" s="20"/>
      <c r="C41" s="20" t="s">
        <v>22</v>
      </c>
      <c r="D41" s="195">
        <v>412657.66666666669</v>
      </c>
      <c r="E41" s="195">
        <v>491147.3</v>
      </c>
      <c r="F41" s="156">
        <v>-0.15980874440994239</v>
      </c>
      <c r="G41" s="208"/>
      <c r="H41" s="195">
        <v>358840.68181818182</v>
      </c>
      <c r="I41" s="156">
        <v>0.14997459199944599</v>
      </c>
      <c r="J41" s="208"/>
      <c r="K41" s="195">
        <v>450945.29268292681</v>
      </c>
      <c r="L41" s="195">
        <v>355085.11363636359</v>
      </c>
      <c r="M41" s="156">
        <v>0.26996394769940141</v>
      </c>
      <c r="N41" s="208"/>
      <c r="O41" s="195">
        <v>430807.26470588229</v>
      </c>
      <c r="P41" s="195">
        <v>369875.14423076919</v>
      </c>
      <c r="Q41" s="156">
        <v>0.1647369968637227</v>
      </c>
      <c r="S41" s="195"/>
      <c r="T41" s="195"/>
      <c r="U41" s="195"/>
      <c r="V41" s="222"/>
      <c r="W41" s="222"/>
      <c r="X41" s="222"/>
    </row>
    <row r="42" spans="1:24">
      <c r="A42" s="118"/>
      <c r="B42" s="20"/>
      <c r="C42" s="20" t="s">
        <v>23</v>
      </c>
      <c r="D42" s="195">
        <v>241557.5435714286</v>
      </c>
      <c r="E42" s="195">
        <v>289924.99339999998</v>
      </c>
      <c r="F42" s="156">
        <v>-0.1668274585828495</v>
      </c>
      <c r="G42" s="207"/>
      <c r="H42" s="195">
        <v>266736.48754545453</v>
      </c>
      <c r="I42" s="156">
        <v>-9.4396324273915533E-2</v>
      </c>
      <c r="J42" s="208"/>
      <c r="K42" s="195">
        <v>265151.42153658537</v>
      </c>
      <c r="L42" s="195">
        <v>260820.42002272731</v>
      </c>
      <c r="M42" s="156">
        <v>1.6605300740949239E-2</v>
      </c>
      <c r="N42" s="207"/>
      <c r="O42" s="195">
        <v>259606.7300392157</v>
      </c>
      <c r="P42" s="195">
        <v>254928.04725</v>
      </c>
      <c r="Q42" s="156">
        <v>1.835295425390138E-2</v>
      </c>
      <c r="S42" s="195"/>
      <c r="T42" s="195"/>
      <c r="U42" s="195"/>
      <c r="V42" s="222"/>
      <c r="W42" s="222"/>
      <c r="X42" s="222"/>
    </row>
    <row r="43" spans="1:24">
      <c r="A43" s="118"/>
      <c r="B43" s="20"/>
      <c r="C43" s="20"/>
      <c r="D43" s="194"/>
      <c r="E43" s="194"/>
      <c r="F43" s="169"/>
      <c r="G43" s="207"/>
      <c r="H43" s="194"/>
      <c r="I43" s="169"/>
      <c r="J43" s="208"/>
      <c r="K43" s="194"/>
      <c r="L43" s="194"/>
      <c r="M43" s="169"/>
      <c r="N43" s="207"/>
      <c r="O43" s="194"/>
      <c r="P43" s="194"/>
      <c r="Q43" s="169"/>
      <c r="S43" s="194"/>
      <c r="T43" s="194"/>
      <c r="U43" s="194"/>
      <c r="V43" s="222"/>
      <c r="W43" s="222"/>
      <c r="X43" s="222"/>
    </row>
    <row r="44" spans="1:24">
      <c r="A44" s="119"/>
      <c r="B44" s="121" t="s">
        <v>24</v>
      </c>
      <c r="C44" s="20"/>
      <c r="D44" s="195"/>
      <c r="E44" s="195"/>
      <c r="F44" s="157"/>
      <c r="G44" s="207"/>
      <c r="H44" s="195"/>
      <c r="I44" s="157"/>
      <c r="J44" s="208"/>
      <c r="K44" s="195"/>
      <c r="L44" s="195"/>
      <c r="M44" s="157"/>
      <c r="N44" s="207"/>
      <c r="O44" s="195"/>
      <c r="P44" s="192"/>
      <c r="Q44" s="157"/>
      <c r="S44" s="195"/>
      <c r="T44" s="195"/>
      <c r="U44" s="195"/>
      <c r="V44" s="222"/>
      <c r="W44" s="222"/>
      <c r="X44" s="222"/>
    </row>
    <row r="45" spans="1:24">
      <c r="A45" s="119"/>
      <c r="B45" s="20"/>
      <c r="C45" s="20" t="s">
        <v>21</v>
      </c>
      <c r="D45" s="19">
        <v>9748.3665856023181</v>
      </c>
      <c r="E45" s="19">
        <v>10194.090867033199</v>
      </c>
      <c r="F45" s="156">
        <v>-4.372378932507992E-2</v>
      </c>
      <c r="G45" s="207"/>
      <c r="H45" s="19">
        <v>10234.11489980222</v>
      </c>
      <c r="I45" s="156">
        <v>-4.7463636958901989E-2</v>
      </c>
      <c r="J45" s="208"/>
      <c r="K45" s="19">
        <v>9965.7930643490872</v>
      </c>
      <c r="L45" s="19">
        <v>9752.7294386752201</v>
      </c>
      <c r="M45" s="156">
        <v>2.1846563776182219E-2</v>
      </c>
      <c r="N45" s="200"/>
      <c r="O45" s="19">
        <v>9928.5677333460753</v>
      </c>
      <c r="P45" s="19">
        <v>9503.7622296756399</v>
      </c>
      <c r="Q45" s="156">
        <v>4.4698667054608572E-2</v>
      </c>
      <c r="S45" s="19"/>
      <c r="T45" s="19"/>
      <c r="U45" s="19"/>
      <c r="V45" s="222"/>
      <c r="W45" s="222"/>
      <c r="X45" s="222"/>
    </row>
    <row r="46" spans="1:24">
      <c r="A46" s="119"/>
      <c r="B46" s="20"/>
      <c r="C46" s="20" t="s">
        <v>22</v>
      </c>
      <c r="D46" s="19">
        <v>401578.61904761911</v>
      </c>
      <c r="E46" s="19">
        <v>477697.45</v>
      </c>
      <c r="F46" s="156">
        <v>-0.15934527377607091</v>
      </c>
      <c r="G46" s="207"/>
      <c r="H46" s="19">
        <v>350751.31818181818</v>
      </c>
      <c r="I46" s="156">
        <v>0.14490979286770261</v>
      </c>
      <c r="J46" s="208"/>
      <c r="K46" s="19">
        <v>438709.75609756098</v>
      </c>
      <c r="L46" s="19">
        <v>347105.06818181818</v>
      </c>
      <c r="M46" s="156">
        <v>0.26391054557509103</v>
      </c>
      <c r="N46" s="200"/>
      <c r="O46" s="19">
        <v>418805.19607843139</v>
      </c>
      <c r="P46" s="195">
        <v>361449.50961538462</v>
      </c>
      <c r="Q46" s="156">
        <v>0.15868242987541589</v>
      </c>
      <c r="S46" s="19"/>
      <c r="T46" s="19"/>
      <c r="U46" s="19"/>
      <c r="V46" s="222"/>
      <c r="W46" s="222"/>
      <c r="X46" s="222"/>
    </row>
    <row r="47" spans="1:24">
      <c r="A47" s="119"/>
      <c r="B47" s="20"/>
      <c r="C47" s="20" t="s">
        <v>23</v>
      </c>
      <c r="D47" s="19">
        <v>234338.74928571429</v>
      </c>
      <c r="E47" s="19">
        <v>280569.10609999998</v>
      </c>
      <c r="F47" s="156">
        <v>-0.1647735114421626</v>
      </c>
      <c r="G47" s="207"/>
      <c r="H47" s="19">
        <v>262179.6053181818</v>
      </c>
      <c r="I47" s="156">
        <v>-0.1061900142792563</v>
      </c>
      <c r="J47" s="208"/>
      <c r="K47" s="19">
        <v>256890.14285365859</v>
      </c>
      <c r="L47" s="19">
        <v>256457.31302272729</v>
      </c>
      <c r="M47" s="156">
        <v>1.687726607713991E-3</v>
      </c>
      <c r="N47" s="200"/>
      <c r="O47" s="19">
        <v>252755.14361764709</v>
      </c>
      <c r="P47" s="195">
        <v>249390.8766634615</v>
      </c>
      <c r="Q47" s="156">
        <v>1.348993595593884E-2</v>
      </c>
      <c r="S47" s="19"/>
      <c r="T47" s="19"/>
      <c r="U47" s="19"/>
      <c r="V47" s="222"/>
      <c r="W47" s="222"/>
      <c r="X47" s="222"/>
    </row>
    <row r="48" spans="1:24">
      <c r="A48" s="119"/>
      <c r="B48" s="20"/>
      <c r="C48" s="20"/>
      <c r="D48" s="196"/>
      <c r="E48" s="196"/>
      <c r="F48" s="200"/>
      <c r="G48" s="207"/>
      <c r="H48" s="196"/>
      <c r="I48" s="157"/>
      <c r="J48" s="208"/>
      <c r="K48" s="196"/>
      <c r="L48" s="196"/>
      <c r="M48" s="200"/>
      <c r="N48" s="207"/>
      <c r="O48" s="196"/>
      <c r="P48" s="194"/>
      <c r="Q48" s="200"/>
      <c r="S48" s="196"/>
      <c r="T48" s="196"/>
      <c r="U48" s="196"/>
      <c r="V48" s="222"/>
      <c r="W48" s="222"/>
      <c r="X48" s="222"/>
    </row>
    <row r="49" spans="1:24">
      <c r="A49" s="119"/>
      <c r="B49" s="121" t="s">
        <v>25</v>
      </c>
      <c r="C49" s="20"/>
      <c r="D49" s="196"/>
      <c r="E49" s="196"/>
      <c r="F49" s="200"/>
      <c r="G49" s="207"/>
      <c r="H49" s="196"/>
      <c r="I49" s="157"/>
      <c r="J49" s="208"/>
      <c r="K49" s="196"/>
      <c r="L49" s="196"/>
      <c r="M49" s="200"/>
      <c r="N49" s="207"/>
      <c r="O49" s="196"/>
      <c r="P49" s="107"/>
      <c r="Q49" s="200"/>
      <c r="S49" s="196"/>
      <c r="T49" s="196"/>
      <c r="U49" s="196"/>
      <c r="V49" s="222"/>
      <c r="W49" s="222"/>
      <c r="X49" s="222"/>
    </row>
    <row r="50" spans="1:24">
      <c r="A50" s="119"/>
      <c r="B50" s="20"/>
      <c r="C50" s="20" t="s">
        <v>21</v>
      </c>
      <c r="D50" s="19">
        <v>7591.2346343971421</v>
      </c>
      <c r="E50" s="19">
        <v>9403.4399103435007</v>
      </c>
      <c r="F50" s="156">
        <v>-0.1927172708311761</v>
      </c>
      <c r="G50" s="207"/>
      <c r="H50" s="19">
        <v>4273.7027560622737</v>
      </c>
      <c r="I50" s="156">
        <v>0.77626640590034701</v>
      </c>
      <c r="J50" s="208"/>
      <c r="K50" s="19">
        <v>8475.2372080295117</v>
      </c>
      <c r="L50" s="19">
        <v>3980.4370008390911</v>
      </c>
      <c r="M50" s="156">
        <v>1.129222797959847</v>
      </c>
      <c r="N50" s="207"/>
      <c r="O50" s="19">
        <v>7844.0574115156069</v>
      </c>
      <c r="P50" s="192">
        <v>4704.4011314459622</v>
      </c>
      <c r="Q50" s="156">
        <v>0.66738702596660349</v>
      </c>
      <c r="S50" s="19"/>
      <c r="T50" s="19"/>
      <c r="U50" s="19"/>
      <c r="V50" s="222"/>
      <c r="W50" s="222"/>
      <c r="X50" s="222"/>
    </row>
    <row r="51" spans="1:24">
      <c r="A51" s="119"/>
      <c r="B51" s="20"/>
      <c r="C51" s="20" t="s">
        <v>22</v>
      </c>
      <c r="D51" s="19">
        <v>11079.04761904762</v>
      </c>
      <c r="E51" s="19">
        <v>13449.85</v>
      </c>
      <c r="F51" s="156">
        <v>-0.17626980084925731</v>
      </c>
      <c r="G51" s="207"/>
      <c r="H51" s="19">
        <v>8089.363636363636</v>
      </c>
      <c r="I51" s="156">
        <v>0.36958209781108531</v>
      </c>
      <c r="J51" s="208"/>
      <c r="K51" s="19">
        <v>12235.53658536585</v>
      </c>
      <c r="L51" s="19">
        <v>7980.045454545455</v>
      </c>
      <c r="M51" s="156">
        <v>0.53326652774846783</v>
      </c>
      <c r="N51" s="207"/>
      <c r="O51" s="19">
        <v>12002.068627450981</v>
      </c>
      <c r="P51" s="192">
        <v>8425.6346153846152</v>
      </c>
      <c r="Q51" s="156">
        <v>0.42447058000070981</v>
      </c>
      <c r="S51" s="19"/>
      <c r="T51" s="19"/>
      <c r="U51" s="19"/>
      <c r="V51" s="222"/>
      <c r="W51" s="222"/>
      <c r="X51" s="222"/>
    </row>
    <row r="52" spans="1:24">
      <c r="A52" s="119"/>
      <c r="B52" s="20"/>
      <c r="C52" s="20" t="s">
        <v>23</v>
      </c>
      <c r="D52" s="19">
        <v>7218.7942857142853</v>
      </c>
      <c r="E52" s="19">
        <v>9355.8873000000003</v>
      </c>
      <c r="F52" s="156">
        <v>-0.22842226993111761</v>
      </c>
      <c r="G52" s="207"/>
      <c r="H52" s="19">
        <v>4556.8822272727284</v>
      </c>
      <c r="I52" s="156">
        <v>0.58415204204974547</v>
      </c>
      <c r="J52" s="208"/>
      <c r="K52" s="19">
        <v>8261.278682926828</v>
      </c>
      <c r="L52" s="19">
        <v>4363.107</v>
      </c>
      <c r="M52" s="156">
        <v>0.89343939603746314</v>
      </c>
      <c r="N52" s="207"/>
      <c r="O52" s="19">
        <v>6851.586421568627</v>
      </c>
      <c r="P52" s="192">
        <v>5537.170586538462</v>
      </c>
      <c r="Q52" s="156">
        <v>0.2373804119789393</v>
      </c>
      <c r="S52" s="19"/>
      <c r="T52" s="19"/>
      <c r="U52" s="19"/>
      <c r="V52" s="222"/>
      <c r="W52" s="222"/>
      <c r="X52" s="222"/>
    </row>
    <row r="53" spans="1:24">
      <c r="A53" s="119"/>
      <c r="B53" s="20"/>
      <c r="C53" s="20"/>
      <c r="D53" s="196"/>
      <c r="E53" s="196"/>
      <c r="F53" s="200"/>
      <c r="G53" s="207"/>
      <c r="H53" s="196"/>
      <c r="I53" s="200"/>
      <c r="J53" s="208"/>
      <c r="K53" s="196"/>
      <c r="L53" s="196"/>
      <c r="M53" s="200"/>
      <c r="N53" s="207"/>
      <c r="O53" s="204"/>
      <c r="P53" s="193"/>
      <c r="Q53" s="200"/>
      <c r="S53" s="196"/>
      <c r="T53" s="196"/>
      <c r="U53" s="196"/>
      <c r="V53" s="222"/>
      <c r="W53" s="222"/>
      <c r="X53" s="222"/>
    </row>
    <row r="54" spans="1:24">
      <c r="A54" s="125" t="s">
        <v>26</v>
      </c>
      <c r="B54" s="126"/>
      <c r="C54" s="126"/>
      <c r="D54" s="197"/>
      <c r="E54" s="197"/>
      <c r="F54" s="201"/>
      <c r="G54" s="197"/>
      <c r="H54" s="221"/>
      <c r="I54" s="201"/>
      <c r="J54" s="197"/>
      <c r="K54" s="221"/>
      <c r="L54" s="197"/>
      <c r="M54" s="201"/>
      <c r="N54" s="197"/>
      <c r="O54" s="221"/>
      <c r="P54" s="196"/>
      <c r="Q54" s="201"/>
      <c r="S54" s="196"/>
      <c r="T54" s="196"/>
      <c r="U54" s="196"/>
      <c r="V54" s="222"/>
      <c r="W54" s="222"/>
      <c r="X54" s="222"/>
    </row>
    <row r="55" spans="1:24">
      <c r="A55" s="119"/>
      <c r="B55" s="20" t="s">
        <v>27</v>
      </c>
      <c r="C55" s="20"/>
      <c r="D55" s="196"/>
      <c r="E55" s="196"/>
      <c r="F55" s="200"/>
      <c r="G55" s="200"/>
      <c r="H55" s="196"/>
      <c r="I55" s="200"/>
      <c r="J55" s="208"/>
      <c r="K55" s="204"/>
      <c r="L55" s="196"/>
      <c r="M55" s="200"/>
      <c r="N55" s="207"/>
      <c r="O55" s="204"/>
      <c r="P55" s="196"/>
      <c r="Q55" s="200"/>
      <c r="S55" s="196"/>
      <c r="T55" s="196"/>
      <c r="U55" s="196"/>
      <c r="V55" s="222"/>
      <c r="W55" s="222"/>
      <c r="X55" s="222"/>
    </row>
    <row r="56" spans="1:24">
      <c r="A56" s="119"/>
      <c r="B56" s="127"/>
      <c r="C56" s="20" t="s">
        <v>28</v>
      </c>
      <c r="D56" s="19">
        <v>0</v>
      </c>
      <c r="E56" s="19">
        <v>10</v>
      </c>
      <c r="F56" s="156">
        <v>-1</v>
      </c>
      <c r="G56" s="200"/>
      <c r="H56" s="19">
        <v>903.40909090909088</v>
      </c>
      <c r="I56" s="156">
        <v>-1</v>
      </c>
      <c r="J56" s="208"/>
      <c r="K56" s="19">
        <v>4.8780487804878048</v>
      </c>
      <c r="L56" s="19">
        <v>1057.704545454545</v>
      </c>
      <c r="M56" s="156">
        <v>-0.99538807996859702</v>
      </c>
      <c r="N56" s="207"/>
      <c r="O56" s="19">
        <v>1112.4411764705881</v>
      </c>
      <c r="P56" s="19">
        <v>1262.8076923076919</v>
      </c>
      <c r="Q56" s="156">
        <v>-0.119073170644312</v>
      </c>
      <c r="S56" s="19"/>
      <c r="T56" s="19"/>
      <c r="U56" s="19"/>
      <c r="V56" s="222"/>
      <c r="W56" s="222"/>
      <c r="X56" s="222"/>
    </row>
    <row r="57" spans="1:24">
      <c r="A57" s="119"/>
      <c r="B57" s="127"/>
      <c r="C57" s="20" t="s">
        <v>29</v>
      </c>
      <c r="D57" s="19">
        <v>4.7619047619047623E-2</v>
      </c>
      <c r="E57" s="19">
        <v>1495.35</v>
      </c>
      <c r="F57" s="156">
        <v>-0.99996815524952753</v>
      </c>
      <c r="G57" s="200"/>
      <c r="H57" s="19">
        <v>1.5909090909090911</v>
      </c>
      <c r="I57" s="156">
        <v>-0.97006802721088436</v>
      </c>
      <c r="J57" s="208"/>
      <c r="K57" s="19">
        <v>729.46341463414637</v>
      </c>
      <c r="L57" s="19">
        <v>1.9090909090909089</v>
      </c>
      <c r="M57" s="156">
        <v>381.09988385598149</v>
      </c>
      <c r="N57" s="207"/>
      <c r="O57" s="19">
        <v>295.51960784313718</v>
      </c>
      <c r="P57" s="19">
        <v>3.8461538461538458</v>
      </c>
      <c r="Q57" s="156">
        <v>75.835098039215694</v>
      </c>
      <c r="S57" s="19"/>
      <c r="T57" s="19"/>
      <c r="U57" s="19"/>
      <c r="V57" s="222"/>
      <c r="W57" s="222"/>
      <c r="X57" s="222"/>
    </row>
    <row r="58" spans="1:24">
      <c r="A58" s="119"/>
      <c r="B58" s="127"/>
      <c r="C58" s="20" t="s">
        <v>30</v>
      </c>
      <c r="D58" s="19">
        <v>0</v>
      </c>
      <c r="E58" s="19">
        <v>0</v>
      </c>
      <c r="F58" s="156" t="s">
        <v>14</v>
      </c>
      <c r="G58" s="200"/>
      <c r="H58" s="19">
        <v>0</v>
      </c>
      <c r="I58" s="156" t="s">
        <v>14</v>
      </c>
      <c r="J58" s="208"/>
      <c r="K58" s="19">
        <v>0</v>
      </c>
      <c r="L58" s="19">
        <v>0</v>
      </c>
      <c r="M58" s="156" t="s">
        <v>14</v>
      </c>
      <c r="N58" s="207"/>
      <c r="O58" s="19">
        <v>0</v>
      </c>
      <c r="P58" s="19">
        <v>0</v>
      </c>
      <c r="Q58" s="156" t="s">
        <v>14</v>
      </c>
      <c r="S58" s="19"/>
      <c r="T58" s="19"/>
      <c r="U58" s="19"/>
      <c r="V58" s="222"/>
      <c r="W58" s="222"/>
      <c r="X58" s="222"/>
    </row>
    <row r="59" spans="1:24">
      <c r="A59" s="119"/>
      <c r="B59" s="127"/>
      <c r="C59" s="20" t="s">
        <v>31</v>
      </c>
      <c r="D59" s="19">
        <v>5.2857142857142856</v>
      </c>
      <c r="E59" s="19">
        <v>0</v>
      </c>
      <c r="F59" s="156" t="s">
        <v>14</v>
      </c>
      <c r="G59" s="200"/>
      <c r="H59" s="19">
        <v>0</v>
      </c>
      <c r="I59" s="156" t="s">
        <v>14</v>
      </c>
      <c r="J59" s="208"/>
      <c r="K59" s="19">
        <v>2.7073170731707319</v>
      </c>
      <c r="L59" s="19">
        <v>0</v>
      </c>
      <c r="M59" s="156" t="s">
        <v>14</v>
      </c>
      <c r="N59" s="207"/>
      <c r="O59" s="19">
        <v>1.088235294117647</v>
      </c>
      <c r="P59" s="19">
        <v>0</v>
      </c>
      <c r="Q59" s="156" t="s">
        <v>14</v>
      </c>
      <c r="S59" s="19"/>
      <c r="T59" s="19"/>
      <c r="U59" s="19"/>
      <c r="V59" s="222"/>
      <c r="W59" s="222"/>
      <c r="X59" s="222"/>
    </row>
    <row r="60" spans="1:24">
      <c r="A60" s="119"/>
      <c r="B60" s="127"/>
      <c r="C60" s="20" t="s">
        <v>32</v>
      </c>
      <c r="D60" s="19">
        <v>854.95238095238096</v>
      </c>
      <c r="E60" s="19">
        <v>8.1999999999999993</v>
      </c>
      <c r="F60" s="156">
        <v>103.2624854819977</v>
      </c>
      <c r="G60" s="200"/>
      <c r="H60" s="19">
        <v>0</v>
      </c>
      <c r="I60" s="156" t="s">
        <v>14</v>
      </c>
      <c r="J60" s="208"/>
      <c r="K60" s="19">
        <v>441.90243902439022</v>
      </c>
      <c r="L60" s="19">
        <v>0</v>
      </c>
      <c r="M60" s="156" t="s">
        <v>14</v>
      </c>
      <c r="N60" s="207"/>
      <c r="O60" s="19">
        <v>177.62745098039221</v>
      </c>
      <c r="P60" s="19">
        <v>0</v>
      </c>
      <c r="Q60" s="156" t="s">
        <v>14</v>
      </c>
      <c r="S60" s="19"/>
      <c r="T60" s="19"/>
      <c r="U60" s="19"/>
      <c r="V60" s="222"/>
      <c r="W60" s="222"/>
      <c r="X60" s="222"/>
    </row>
    <row r="61" spans="1:24">
      <c r="A61" s="119"/>
      <c r="B61" s="128"/>
      <c r="C61" t="s">
        <v>33</v>
      </c>
      <c r="D61" s="19">
        <v>39851.333333333343</v>
      </c>
      <c r="E61" s="19">
        <v>47183.3</v>
      </c>
      <c r="F61" s="156">
        <v>-0.15539325707753951</v>
      </c>
      <c r="G61" s="200"/>
      <c r="H61" s="19">
        <v>12859.18181818182</v>
      </c>
      <c r="I61" s="156">
        <v>2.0990566815834928</v>
      </c>
      <c r="J61" s="208"/>
      <c r="K61" s="19">
        <v>43427.902439024387</v>
      </c>
      <c r="L61" s="19">
        <v>17001.772727272732</v>
      </c>
      <c r="M61" s="156">
        <v>1.554316137243807</v>
      </c>
      <c r="N61" s="207"/>
      <c r="O61" s="19">
        <v>37904.274509803923</v>
      </c>
      <c r="P61" s="19">
        <v>26918.971153846149</v>
      </c>
      <c r="Q61" s="156">
        <v>0.40808778660874673</v>
      </c>
      <c r="S61" s="19"/>
      <c r="T61" s="19"/>
      <c r="U61" s="19"/>
      <c r="V61" s="222"/>
      <c r="W61" s="222"/>
      <c r="X61" s="222"/>
    </row>
    <row r="62" spans="1:24">
      <c r="A62" s="119"/>
      <c r="B62" s="128"/>
      <c r="C62" t="s">
        <v>34</v>
      </c>
      <c r="D62" s="19">
        <v>0</v>
      </c>
      <c r="E62" s="19">
        <v>0</v>
      </c>
      <c r="F62" s="156" t="s">
        <v>14</v>
      </c>
      <c r="G62" s="200"/>
      <c r="H62" s="19">
        <v>0</v>
      </c>
      <c r="I62" s="156" t="s">
        <v>14</v>
      </c>
      <c r="J62" s="207"/>
      <c r="K62" s="19">
        <v>0</v>
      </c>
      <c r="L62" s="19">
        <v>0</v>
      </c>
      <c r="M62" s="156" t="s">
        <v>14</v>
      </c>
      <c r="N62" s="207"/>
      <c r="O62" s="19">
        <v>1.9607843137254902E-2</v>
      </c>
      <c r="P62" s="19">
        <v>0</v>
      </c>
      <c r="Q62" s="156" t="s">
        <v>14</v>
      </c>
      <c r="S62" s="19"/>
      <c r="T62" s="19"/>
      <c r="U62" s="19"/>
      <c r="V62" s="222"/>
      <c r="W62" s="222"/>
      <c r="X62" s="222"/>
    </row>
    <row r="63" spans="1:24">
      <c r="A63" s="119"/>
      <c r="B63" s="128"/>
      <c r="C63" t="s">
        <v>35</v>
      </c>
      <c r="D63" s="19">
        <v>1173.8095238095241</v>
      </c>
      <c r="E63" s="19">
        <v>2188.5</v>
      </c>
      <c r="F63" s="156">
        <v>-0.46364655069247251</v>
      </c>
      <c r="G63" s="200"/>
      <c r="H63" s="19">
        <v>1531.363636363636</v>
      </c>
      <c r="I63" s="156">
        <v>-0.23348739911518171</v>
      </c>
      <c r="J63" s="207"/>
      <c r="K63" s="19">
        <v>1668.780487804878</v>
      </c>
      <c r="L63" s="19">
        <v>1123.75</v>
      </c>
      <c r="M63" s="156">
        <v>0.48501044521012521</v>
      </c>
      <c r="N63" s="207"/>
      <c r="O63" s="19">
        <v>6001.4705882352946</v>
      </c>
      <c r="P63" s="19">
        <v>2185.2596153846148</v>
      </c>
      <c r="Q63" s="156">
        <v>1.7463421489986259</v>
      </c>
      <c r="S63" s="19"/>
      <c r="T63" s="19"/>
      <c r="U63" s="19"/>
      <c r="V63" s="222"/>
      <c r="W63" s="222"/>
      <c r="X63" s="222"/>
    </row>
    <row r="64" spans="1:24">
      <c r="A64" s="129"/>
      <c r="B64" s="130"/>
      <c r="C64" t="s">
        <v>36</v>
      </c>
      <c r="D64" s="19">
        <v>0</v>
      </c>
      <c r="E64" s="19">
        <v>0</v>
      </c>
      <c r="F64" s="156" t="s">
        <v>14</v>
      </c>
      <c r="G64" s="209"/>
      <c r="H64" s="19">
        <v>0</v>
      </c>
      <c r="I64" s="156" t="s">
        <v>14</v>
      </c>
      <c r="J64" s="213"/>
      <c r="K64" s="19">
        <v>0</v>
      </c>
      <c r="L64" s="19">
        <v>0</v>
      </c>
      <c r="M64" s="156" t="s">
        <v>14</v>
      </c>
      <c r="N64" s="213"/>
      <c r="O64" s="19">
        <v>0</v>
      </c>
      <c r="P64" s="19">
        <v>0</v>
      </c>
      <c r="Q64" s="156" t="s">
        <v>14</v>
      </c>
      <c r="S64" s="19"/>
      <c r="T64" s="19"/>
      <c r="U64" s="19"/>
      <c r="V64" s="222"/>
      <c r="W64" s="222"/>
      <c r="X64" s="222"/>
    </row>
    <row r="65" spans="1:24">
      <c r="A65" s="131"/>
      <c r="B65" s="132"/>
      <c r="C65" s="21" t="s">
        <v>37</v>
      </c>
      <c r="D65" s="19">
        <v>0</v>
      </c>
      <c r="E65" s="19">
        <v>0</v>
      </c>
      <c r="F65" s="156" t="s">
        <v>14</v>
      </c>
      <c r="G65" s="210"/>
      <c r="H65" s="19">
        <v>0</v>
      </c>
      <c r="I65" s="156" t="s">
        <v>14</v>
      </c>
      <c r="J65" s="214"/>
      <c r="K65" s="19">
        <v>0</v>
      </c>
      <c r="L65" s="19">
        <v>0</v>
      </c>
      <c r="M65" s="156" t="s">
        <v>14</v>
      </c>
      <c r="N65" s="214"/>
      <c r="O65" s="19">
        <v>0</v>
      </c>
      <c r="P65" s="19">
        <v>0</v>
      </c>
      <c r="Q65" s="156" t="s">
        <v>14</v>
      </c>
      <c r="S65" s="19"/>
      <c r="T65" s="19"/>
      <c r="U65" s="19"/>
      <c r="V65" s="222"/>
      <c r="W65" s="222"/>
      <c r="X65" s="222"/>
    </row>
    <row r="66" spans="1:24">
      <c r="A66" s="133"/>
      <c r="B66" s="134"/>
      <c r="C66" s="18" t="s">
        <v>38</v>
      </c>
      <c r="D66" s="19">
        <v>0</v>
      </c>
      <c r="E66" s="19">
        <v>0</v>
      </c>
      <c r="F66" s="156" t="s">
        <v>14</v>
      </c>
      <c r="G66" s="210"/>
      <c r="H66" s="19">
        <v>0</v>
      </c>
      <c r="I66" s="156" t="s">
        <v>14</v>
      </c>
      <c r="J66" s="214"/>
      <c r="K66" s="19">
        <v>0</v>
      </c>
      <c r="L66" s="19">
        <v>0</v>
      </c>
      <c r="M66" s="156" t="s">
        <v>14</v>
      </c>
      <c r="N66" s="214"/>
      <c r="O66" s="19">
        <v>0</v>
      </c>
      <c r="P66" s="19">
        <v>0</v>
      </c>
      <c r="Q66" s="156" t="s">
        <v>14</v>
      </c>
      <c r="S66" s="19"/>
      <c r="T66" s="19"/>
      <c r="U66" s="19"/>
      <c r="V66" s="222"/>
      <c r="W66" s="222"/>
      <c r="X66" s="222"/>
    </row>
    <row r="67" spans="1:24">
      <c r="A67" s="135"/>
      <c r="B67" s="136"/>
      <c r="C67" s="137" t="s">
        <v>39</v>
      </c>
      <c r="D67" s="198">
        <v>41885.42857142858</v>
      </c>
      <c r="E67" s="198">
        <v>50885.350000000013</v>
      </c>
      <c r="F67" s="170">
        <v>-0.17686665078596159</v>
      </c>
      <c r="G67" s="211"/>
      <c r="H67" s="198">
        <v>15295.54545454545</v>
      </c>
      <c r="I67" s="170">
        <v>1.7384069888780129</v>
      </c>
      <c r="J67" s="211"/>
      <c r="K67" s="198">
        <v>46275.634146341457</v>
      </c>
      <c r="L67" s="198">
        <v>19185.13636363636</v>
      </c>
      <c r="M67" s="170">
        <v>1.4120565665643441</v>
      </c>
      <c r="N67" s="211"/>
      <c r="O67" s="198">
        <v>45492.441176470587</v>
      </c>
      <c r="P67" s="198">
        <v>30370.884615384621</v>
      </c>
      <c r="Q67" s="170">
        <v>0.49789648054657021</v>
      </c>
      <c r="S67" s="106"/>
      <c r="T67" s="106"/>
      <c r="U67" s="106"/>
      <c r="V67" s="222"/>
      <c r="W67" s="222"/>
      <c r="X67" s="222"/>
    </row>
    <row r="68" spans="1:24">
      <c r="A68" s="119"/>
      <c r="B68" s="20" t="s">
        <v>40</v>
      </c>
      <c r="C68" s="20"/>
      <c r="D68" s="106"/>
      <c r="E68" s="106"/>
      <c r="F68" s="107"/>
      <c r="G68" s="203"/>
      <c r="H68" s="106"/>
      <c r="I68" s="107"/>
      <c r="J68" s="203"/>
      <c r="K68" s="106"/>
      <c r="L68" s="106"/>
      <c r="M68" s="107"/>
      <c r="N68" s="203"/>
      <c r="O68" s="106"/>
      <c r="P68" s="106"/>
      <c r="Q68" s="157"/>
      <c r="S68" s="106"/>
      <c r="T68" s="106"/>
      <c r="U68" s="106"/>
      <c r="V68" s="222"/>
      <c r="W68" s="222"/>
      <c r="X68" s="222"/>
    </row>
    <row r="69" spans="1:24" ht="27" customHeight="1">
      <c r="A69" s="135"/>
      <c r="B69" s="136"/>
      <c r="C69" s="190" t="s">
        <v>41</v>
      </c>
      <c r="D69" s="198">
        <v>70476.190476190473</v>
      </c>
      <c r="E69" s="198">
        <v>75705.05</v>
      </c>
      <c r="F69" s="172">
        <v>-6.9068833899581739E-2</v>
      </c>
      <c r="G69" s="211"/>
      <c r="H69" s="198">
        <v>38207.727272727272</v>
      </c>
      <c r="I69" s="170">
        <v>0.84455332747563006</v>
      </c>
      <c r="J69" s="211"/>
      <c r="K69" s="198">
        <v>73026.85365853658</v>
      </c>
      <c r="L69" s="198">
        <v>54280.25</v>
      </c>
      <c r="M69" s="170">
        <v>0.34536693656599932</v>
      </c>
      <c r="N69" s="211"/>
      <c r="O69" s="198">
        <v>47393.147058823532</v>
      </c>
      <c r="P69" s="198">
        <v>35907.432692307688</v>
      </c>
      <c r="Q69" s="170">
        <v>0.31987010781131059</v>
      </c>
      <c r="S69" s="106"/>
      <c r="T69" s="106"/>
      <c r="U69" s="106"/>
      <c r="V69" s="222"/>
      <c r="W69" s="222"/>
      <c r="X69" s="222"/>
    </row>
    <row r="70" spans="1:24">
      <c r="A70" s="135"/>
      <c r="B70" s="138" t="s">
        <v>42</v>
      </c>
      <c r="C70" s="139"/>
      <c r="D70" s="198">
        <v>112361.6190476191</v>
      </c>
      <c r="E70" s="198">
        <v>126590.39999999999</v>
      </c>
      <c r="F70" s="191">
        <v>-0.1124001579296767</v>
      </c>
      <c r="G70" s="211"/>
      <c r="H70" s="198">
        <v>53503.272727272728</v>
      </c>
      <c r="I70" s="170">
        <v>1.1000887108414941</v>
      </c>
      <c r="J70" s="211"/>
      <c r="K70" s="198">
        <v>119302.48780487799</v>
      </c>
      <c r="L70" s="198">
        <v>73465.386363636368</v>
      </c>
      <c r="M70" s="170">
        <v>0.62392786195064454</v>
      </c>
      <c r="N70" s="211"/>
      <c r="O70" s="198">
        <v>92885.588235294126</v>
      </c>
      <c r="P70" s="198">
        <v>66278.317307692312</v>
      </c>
      <c r="Q70" s="170">
        <v>0.4014475926429979</v>
      </c>
      <c r="S70" s="223"/>
      <c r="T70" s="223"/>
      <c r="U70" s="223"/>
      <c r="V70" s="222"/>
      <c r="W70" s="222"/>
      <c r="X70" s="222"/>
    </row>
    <row r="71" spans="1:24">
      <c r="A71" s="20"/>
      <c r="B71" s="20"/>
      <c r="C71" s="20"/>
      <c r="D71" s="106"/>
      <c r="E71" s="106"/>
      <c r="F71" s="107"/>
      <c r="G71" s="203"/>
      <c r="H71" s="106"/>
      <c r="I71" s="107"/>
      <c r="J71" s="203"/>
      <c r="K71" s="106"/>
      <c r="L71" s="106"/>
      <c r="M71" s="107"/>
      <c r="N71" s="203"/>
      <c r="O71" s="106"/>
      <c r="P71" s="106"/>
      <c r="Q71" s="107"/>
      <c r="S71" s="106"/>
      <c r="T71" s="106"/>
      <c r="U71" s="106"/>
      <c r="V71" s="222"/>
      <c r="W71" s="222"/>
      <c r="X71" s="222"/>
    </row>
    <row r="72" spans="1:24">
      <c r="A72" s="135"/>
      <c r="B72" s="140"/>
      <c r="C72" s="136" t="s">
        <v>43</v>
      </c>
      <c r="D72" s="198">
        <v>40811.859970151607</v>
      </c>
      <c r="E72" s="198">
        <v>38906.465264229999</v>
      </c>
      <c r="F72" s="170">
        <v>4.8973729506941233E-2</v>
      </c>
      <c r="G72" s="211"/>
      <c r="H72" s="198">
        <v>43929.848417057699</v>
      </c>
      <c r="I72" s="170">
        <v>-7.0976535527843887E-2</v>
      </c>
      <c r="J72" s="211"/>
      <c r="K72" s="198">
        <v>39859.162617190799</v>
      </c>
      <c r="L72" s="198">
        <v>42688.618583213851</v>
      </c>
      <c r="M72" s="172">
        <v>-6.6281272618544218E-2</v>
      </c>
      <c r="N72" s="211"/>
      <c r="O72" s="198">
        <v>45004.598055131282</v>
      </c>
      <c r="P72" s="198">
        <v>42308.889479913953</v>
      </c>
      <c r="Q72" s="171">
        <v>6.3714945212568486E-2</v>
      </c>
      <c r="S72" s="106"/>
      <c r="T72" s="106"/>
      <c r="U72" s="106"/>
      <c r="V72" s="222"/>
      <c r="W72" s="222"/>
      <c r="X72" s="222"/>
    </row>
    <row r="73" spans="1:24">
      <c r="A73" s="20"/>
      <c r="B73" s="81"/>
      <c r="C73" s="20"/>
      <c r="D73" s="106"/>
      <c r="E73" s="106"/>
      <c r="F73" s="107"/>
      <c r="G73" s="203"/>
      <c r="H73" s="106"/>
      <c r="I73" s="107"/>
      <c r="J73" s="203"/>
      <c r="K73" s="106"/>
      <c r="L73" s="106"/>
      <c r="M73" s="108"/>
      <c r="N73" s="203"/>
      <c r="O73" s="106"/>
      <c r="P73" s="106"/>
      <c r="Q73" s="156"/>
      <c r="S73" s="106"/>
      <c r="T73" s="106"/>
      <c r="U73" s="106"/>
      <c r="V73" s="222"/>
      <c r="W73" s="222"/>
      <c r="X73" s="222"/>
    </row>
    <row r="74" spans="1:24">
      <c r="A74" s="125" t="s">
        <v>44</v>
      </c>
      <c r="B74" s="126"/>
      <c r="C74" s="126"/>
      <c r="D74" s="197"/>
      <c r="E74" s="197"/>
      <c r="F74" s="201"/>
      <c r="G74" s="212"/>
      <c r="H74" s="197"/>
      <c r="I74" s="201"/>
      <c r="J74" s="197"/>
      <c r="K74" s="221"/>
      <c r="L74" s="197"/>
      <c r="M74" s="201"/>
      <c r="N74" s="197"/>
      <c r="O74" s="221"/>
      <c r="P74" s="226"/>
      <c r="Q74" s="201"/>
      <c r="S74" s="196"/>
      <c r="T74" s="196"/>
      <c r="U74" s="196"/>
      <c r="V74" s="222"/>
      <c r="W74" s="222"/>
      <c r="X74" s="222"/>
    </row>
    <row r="75" spans="1:24">
      <c r="A75" s="135"/>
      <c r="B75" s="140"/>
      <c r="C75" s="137" t="s">
        <v>45</v>
      </c>
      <c r="D75" s="198">
        <v>40008.872580573909</v>
      </c>
      <c r="E75" s="198">
        <v>39258.165349126342</v>
      </c>
      <c r="F75" s="170">
        <v>1.9122320790374792E-2</v>
      </c>
      <c r="G75" s="211"/>
      <c r="H75" s="198">
        <v>36215.429945680437</v>
      </c>
      <c r="I75" s="171">
        <v>0.1047465856565353</v>
      </c>
      <c r="J75" s="211"/>
      <c r="K75" s="198">
        <v>39633.518964850111</v>
      </c>
      <c r="L75" s="198">
        <v>36086.989917534047</v>
      </c>
      <c r="M75" s="172">
        <v>9.8277220001462773E-2</v>
      </c>
      <c r="N75" s="211"/>
      <c r="O75" s="198">
        <v>39006.314198357068</v>
      </c>
      <c r="P75" s="227">
        <v>35566.03572734171</v>
      </c>
      <c r="Q75" s="171">
        <v>9.6729320562724652E-2</v>
      </c>
      <c r="S75" s="106"/>
      <c r="T75" s="106"/>
      <c r="U75" s="106"/>
      <c r="V75" s="222"/>
      <c r="W75" s="222"/>
      <c r="X75" s="222"/>
    </row>
    <row r="76" spans="1:24">
      <c r="A76" s="135"/>
      <c r="B76" s="140"/>
      <c r="C76" s="137" t="s">
        <v>46</v>
      </c>
      <c r="D76" s="198">
        <v>2405.009290085904</v>
      </c>
      <c r="E76" s="198">
        <v>2308.6303330785331</v>
      </c>
      <c r="F76" s="170">
        <v>4.1747245380272968E-2</v>
      </c>
      <c r="G76" s="211"/>
      <c r="H76" s="198">
        <v>1787.347424534224</v>
      </c>
      <c r="I76" s="171">
        <v>0.34557459678699032</v>
      </c>
      <c r="J76" s="211"/>
      <c r="K76" s="198">
        <v>2356.8198115822179</v>
      </c>
      <c r="L76" s="198">
        <v>1769.9432877586089</v>
      </c>
      <c r="M76" s="172">
        <v>0.33157928159766531</v>
      </c>
      <c r="N76" s="211"/>
      <c r="O76" s="198">
        <v>2352.463522176376</v>
      </c>
      <c r="P76" s="198">
        <v>1730.746744982984</v>
      </c>
      <c r="Q76" s="171">
        <v>0.35921880482837709</v>
      </c>
      <c r="S76" s="106"/>
      <c r="T76" s="106"/>
      <c r="U76" s="106"/>
      <c r="V76" s="222"/>
      <c r="W76" s="222"/>
      <c r="X76" s="222"/>
    </row>
    <row r="77" spans="1:24">
      <c r="A77" s="22"/>
      <c r="B77" s="23"/>
      <c r="C77" s="22"/>
      <c r="D77" s="106"/>
      <c r="E77" s="106"/>
      <c r="F77" s="107"/>
      <c r="G77" s="203"/>
      <c r="H77" s="106"/>
      <c r="I77" s="107"/>
      <c r="J77" s="203"/>
      <c r="K77" s="106"/>
      <c r="L77" s="106"/>
      <c r="M77" s="108"/>
      <c r="N77" s="203"/>
      <c r="O77" s="106"/>
      <c r="P77" s="106"/>
      <c r="Q77" s="108"/>
      <c r="S77" s="107"/>
    </row>
    <row r="78" spans="1:24" ht="15" customHeight="1">
      <c r="A78" s="24" t="s">
        <v>47</v>
      </c>
      <c r="B78" s="16"/>
      <c r="C78" s="20"/>
      <c r="D78" s="109" t="s">
        <v>48</v>
      </c>
      <c r="E78" s="110"/>
      <c r="F78" s="111"/>
      <c r="H78" s="110"/>
      <c r="I78" s="111"/>
      <c r="K78" s="112"/>
      <c r="L78" s="110"/>
      <c r="M78" s="111"/>
      <c r="O78" s="110"/>
      <c r="P78" s="110"/>
      <c r="Q78" s="111"/>
      <c r="S78" s="107"/>
    </row>
    <row r="79" spans="1:24" ht="15" customHeight="1">
      <c r="A79" s="24" t="s">
        <v>49</v>
      </c>
      <c r="B79" s="16"/>
      <c r="C79" s="16"/>
      <c r="D79" s="109" t="s">
        <v>50</v>
      </c>
      <c r="E79" s="25"/>
      <c r="F79" s="113"/>
      <c r="G79" s="114"/>
      <c r="H79" s="25"/>
      <c r="I79" s="115"/>
      <c r="J79" s="20"/>
      <c r="K79" s="25"/>
      <c r="L79" s="25"/>
      <c r="M79" s="115"/>
      <c r="N79" s="20"/>
      <c r="O79" s="25"/>
      <c r="P79" s="25"/>
      <c r="Q79" s="115"/>
      <c r="S79" s="107"/>
    </row>
    <row r="80" spans="1:24">
      <c r="S80" s="107"/>
    </row>
    <row r="81" spans="19:19">
      <c r="S81" s="107"/>
    </row>
    <row r="82" spans="19:19">
      <c r="S82" s="107"/>
    </row>
    <row r="83" spans="19:19">
      <c r="S83" s="107"/>
    </row>
    <row r="84" spans="19:19">
      <c r="S84" s="107"/>
    </row>
    <row r="85" spans="19:19">
      <c r="S85" s="107"/>
    </row>
    <row r="86" spans="19:19">
      <c r="S86" s="107"/>
    </row>
    <row r="87" spans="19:19">
      <c r="S87" s="107"/>
    </row>
    <row r="88" spans="19:19">
      <c r="S88" s="107"/>
    </row>
    <row r="89" spans="19:19">
      <c r="S89" s="107"/>
    </row>
    <row r="90" spans="19:19">
      <c r="S90" s="107"/>
    </row>
    <row r="91" spans="19:19">
      <c r="S91" s="107"/>
    </row>
    <row r="92" spans="19:19">
      <c r="S92" s="107"/>
    </row>
    <row r="93" spans="19:19">
      <c r="S93" s="107"/>
    </row>
    <row r="94" spans="19:19">
      <c r="S94" s="107"/>
    </row>
    <row r="95" spans="19:19">
      <c r="S95" s="107"/>
    </row>
    <row r="96" spans="19:19">
      <c r="S96" s="107"/>
    </row>
    <row r="97" spans="19:19">
      <c r="S97" s="107"/>
    </row>
    <row r="98" spans="19:19">
      <c r="S98" s="107"/>
    </row>
    <row r="99" spans="19:19">
      <c r="S99" s="107"/>
    </row>
    <row r="100" spans="19:19">
      <c r="S100" s="107"/>
    </row>
    <row r="101" spans="19:19">
      <c r="S101" s="107"/>
    </row>
    <row r="102" spans="19:19">
      <c r="S102" s="107"/>
    </row>
    <row r="103" spans="19:19">
      <c r="S103" s="107"/>
    </row>
    <row r="104" spans="19:19">
      <c r="S104" s="107"/>
    </row>
    <row r="105" spans="19:19">
      <c r="S105" s="107"/>
    </row>
    <row r="106" spans="19:19">
      <c r="S106" s="107"/>
    </row>
    <row r="107" spans="19:19">
      <c r="S107" s="107"/>
    </row>
    <row r="108" spans="19:19">
      <c r="S108" s="107"/>
    </row>
    <row r="109" spans="19:19">
      <c r="S109" s="107"/>
    </row>
    <row r="110" spans="19:19">
      <c r="S110" s="107"/>
    </row>
    <row r="111" spans="19:19">
      <c r="S111" s="107"/>
    </row>
    <row r="112" spans="19:19">
      <c r="S112" s="107"/>
    </row>
    <row r="113" spans="19:19">
      <c r="S113" s="107"/>
    </row>
    <row r="114" spans="19:19">
      <c r="S114" s="107"/>
    </row>
    <row r="115" spans="19:19">
      <c r="S115" s="107"/>
    </row>
    <row r="116" spans="19:19">
      <c r="S116" s="107"/>
    </row>
    <row r="117" spans="19:19">
      <c r="S117" s="107"/>
    </row>
    <row r="118" spans="19:19">
      <c r="S118" s="107"/>
    </row>
    <row r="119" spans="19:19">
      <c r="S119" s="107"/>
    </row>
    <row r="120" spans="19:19">
      <c r="S120" s="107"/>
    </row>
    <row r="121" spans="19:19">
      <c r="S121" s="107"/>
    </row>
    <row r="122" spans="19:19">
      <c r="S122" s="107"/>
    </row>
    <row r="123" spans="19:19">
      <c r="S123" s="107"/>
    </row>
    <row r="124" spans="19:19">
      <c r="S124" s="107"/>
    </row>
    <row r="125" spans="19:19">
      <c r="S125" s="107"/>
    </row>
    <row r="126" spans="19:19">
      <c r="S126" s="107"/>
    </row>
    <row r="127" spans="19:19">
      <c r="S127" s="107"/>
    </row>
    <row r="128" spans="19:19">
      <c r="S128" s="107"/>
    </row>
    <row r="129" spans="19:19">
      <c r="S129" s="107"/>
    </row>
    <row r="130" spans="19:19">
      <c r="S130" s="107"/>
    </row>
    <row r="131" spans="19:19">
      <c r="S131" s="107"/>
    </row>
    <row r="132" spans="19:19">
      <c r="S132" s="107"/>
    </row>
    <row r="133" spans="19:19">
      <c r="S133" s="107"/>
    </row>
    <row r="134" spans="19:19">
      <c r="S134" s="107"/>
    </row>
    <row r="135" spans="19:19">
      <c r="S135" s="107"/>
    </row>
    <row r="136" spans="19:19">
      <c r="S136" s="107"/>
    </row>
    <row r="137" spans="19:19">
      <c r="S137" s="107"/>
    </row>
    <row r="138" spans="19:19">
      <c r="S138" s="107"/>
    </row>
    <row r="139" spans="19:19">
      <c r="S139" s="107"/>
    </row>
    <row r="140" spans="19:19">
      <c r="S140" s="107"/>
    </row>
    <row r="141" spans="19:19">
      <c r="S141" s="107"/>
    </row>
    <row r="142" spans="19:19">
      <c r="S142" s="107"/>
    </row>
    <row r="143" spans="19:19">
      <c r="S143" s="107"/>
    </row>
    <row r="144" spans="19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MAY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2">
        <v>95</v>
      </c>
      <c r="C5" s="182">
        <v>95</v>
      </c>
      <c r="D5" s="182">
        <v>95</v>
      </c>
      <c r="E5" s="182">
        <v>95</v>
      </c>
      <c r="F5" s="182">
        <v>95</v>
      </c>
      <c r="G5" s="182">
        <v>95</v>
      </c>
      <c r="H5" s="182">
        <v>95</v>
      </c>
      <c r="I5" s="182">
        <v>95</v>
      </c>
      <c r="J5" s="182">
        <v>95</v>
      </c>
      <c r="K5" s="182">
        <v>95</v>
      </c>
      <c r="L5" s="182">
        <v>95</v>
      </c>
      <c r="M5" s="182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34" t="s">
        <v>53</v>
      </c>
      <c r="B7" s="232">
        <v>45292</v>
      </c>
      <c r="C7" s="232">
        <v>45323</v>
      </c>
      <c r="D7" s="232">
        <v>45352</v>
      </c>
      <c r="E7" s="232">
        <v>45383</v>
      </c>
      <c r="F7" s="232">
        <v>45413</v>
      </c>
      <c r="G7" s="232">
        <v>45444</v>
      </c>
      <c r="H7" s="232">
        <v>45474</v>
      </c>
      <c r="I7" s="232">
        <v>45505</v>
      </c>
      <c r="J7" s="232">
        <v>45536</v>
      </c>
      <c r="K7" s="232">
        <v>45566</v>
      </c>
      <c r="L7" s="232">
        <v>45597</v>
      </c>
      <c r="M7" s="232">
        <v>45627</v>
      </c>
    </row>
    <row r="8" spans="1:15" ht="15" customHeight="1" thickTop="1" thickBot="1">
      <c r="A8" s="235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5" ht="15" customHeight="1" thickTop="1">
      <c r="A9" s="18" t="s">
        <v>54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7"/>
    </row>
    <row r="10" spans="1:15">
      <c r="A10" s="18" t="s">
        <v>55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21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56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57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58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5">
      <c r="A16" s="18"/>
      <c r="B16" s="182">
        <f t="shared" ref="B16:K16" si="0">B20/B21</f>
        <v>22</v>
      </c>
      <c r="C16" s="182">
        <f t="shared" si="0"/>
        <v>19</v>
      </c>
      <c r="D16" s="182">
        <f t="shared" si="0"/>
        <v>20</v>
      </c>
      <c r="E16" s="182">
        <f t="shared" si="0"/>
        <v>20</v>
      </c>
      <c r="F16" s="182">
        <f t="shared" si="0"/>
        <v>20.999999999999996</v>
      </c>
      <c r="G16" s="182" t="e">
        <f t="shared" si="0"/>
        <v>#DIV/0!</v>
      </c>
      <c r="H16" s="182" t="e">
        <f t="shared" si="0"/>
        <v>#DIV/0!</v>
      </c>
      <c r="I16" s="182" t="e">
        <f t="shared" si="0"/>
        <v>#DIV/0!</v>
      </c>
      <c r="J16" s="182" t="e">
        <f t="shared" si="0"/>
        <v>#DIV/0!</v>
      </c>
      <c r="K16" s="182" t="e">
        <f t="shared" si="0"/>
        <v>#DIV/0!</v>
      </c>
      <c r="L16" s="182"/>
      <c r="M16" s="182"/>
    </row>
    <row r="17" spans="1:25" ht="16" customHeight="1" thickBot="1">
      <c r="A17" s="141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6" t="s">
        <v>53</v>
      </c>
      <c r="B18" s="232">
        <v>45658</v>
      </c>
      <c r="C18" s="232">
        <v>45689</v>
      </c>
      <c r="D18" s="232">
        <v>45717</v>
      </c>
      <c r="E18" s="232">
        <v>45748</v>
      </c>
      <c r="F18" s="232">
        <v>45778</v>
      </c>
      <c r="G18" s="232">
        <v>45809</v>
      </c>
      <c r="H18" s="232">
        <v>45839</v>
      </c>
      <c r="I18" s="232">
        <v>45870</v>
      </c>
      <c r="J18" s="232">
        <v>45901</v>
      </c>
      <c r="K18" s="232">
        <v>45931</v>
      </c>
      <c r="L18" s="232">
        <v>45962</v>
      </c>
      <c r="M18" s="232">
        <v>45992</v>
      </c>
    </row>
    <row r="19" spans="1:25" ht="15" customHeight="1" thickTop="1" thickBo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</row>
    <row r="20" spans="1:25" ht="15" customHeight="1" thickTop="1">
      <c r="A20" s="18" t="s">
        <v>54</v>
      </c>
      <c r="B20" s="142">
        <v>7556406</v>
      </c>
      <c r="C20" s="30">
        <v>8279974</v>
      </c>
      <c r="D20" s="30">
        <v>8894650</v>
      </c>
      <c r="E20" s="30">
        <v>9553949</v>
      </c>
      <c r="F20" s="30">
        <v>8433151</v>
      </c>
      <c r="G20" s="30"/>
      <c r="H20" s="30"/>
      <c r="I20" s="30"/>
      <c r="J20" s="30"/>
      <c r="K20" s="30"/>
      <c r="L20" s="30"/>
      <c r="M20" s="30"/>
      <c r="O20" s="177"/>
      <c r="P20" s="177"/>
    </row>
    <row r="21" spans="1:25">
      <c r="A21" s="18" t="s">
        <v>55</v>
      </c>
      <c r="B21" s="30">
        <v>343473</v>
      </c>
      <c r="C21" s="30">
        <v>435788.10526315792</v>
      </c>
      <c r="D21" s="30">
        <v>444732.5</v>
      </c>
      <c r="E21" s="30">
        <v>477697.45</v>
      </c>
      <c r="F21" s="30">
        <v>401578.61904761911</v>
      </c>
      <c r="G21" s="30"/>
      <c r="H21" s="30"/>
      <c r="I21" s="30"/>
      <c r="J21" s="30"/>
      <c r="K21" s="30"/>
      <c r="L21" s="30"/>
      <c r="M21" s="30"/>
      <c r="O21" s="177"/>
      <c r="P21" s="177"/>
    </row>
    <row r="22" spans="1:25">
      <c r="A22" s="18" t="s">
        <v>21</v>
      </c>
      <c r="B22" s="30">
        <v>168654.94776274991</v>
      </c>
      <c r="C22" s="30">
        <v>224455.36228239231</v>
      </c>
      <c r="D22" s="30">
        <v>211006.083117845</v>
      </c>
      <c r="E22" s="30">
        <v>203881.8173406639</v>
      </c>
      <c r="F22" s="30">
        <v>204715.69829764869</v>
      </c>
      <c r="G22" s="30"/>
      <c r="H22" s="30"/>
      <c r="I22" s="30"/>
      <c r="J22" s="30"/>
      <c r="K22" s="30"/>
      <c r="L22" s="30"/>
      <c r="M22" s="30"/>
      <c r="N22" s="177"/>
      <c r="O22" s="177"/>
      <c r="P22" s="177"/>
    </row>
    <row r="23" spans="1:25">
      <c r="A23" s="18" t="s">
        <v>56</v>
      </c>
      <c r="B23" s="30">
        <v>7666.1339892159031</v>
      </c>
      <c r="C23" s="30">
        <v>11813.44012012591</v>
      </c>
      <c r="D23" s="30">
        <v>10550.30415589225</v>
      </c>
      <c r="E23" s="30">
        <v>10194.09086703319</v>
      </c>
      <c r="F23" s="30">
        <v>9748.3665856023181</v>
      </c>
      <c r="G23" s="30"/>
      <c r="H23" s="30"/>
      <c r="I23" s="30"/>
      <c r="J23" s="30"/>
      <c r="K23" s="30"/>
      <c r="L23" s="30"/>
      <c r="M23" s="30"/>
      <c r="O23" s="177"/>
      <c r="P23" s="177"/>
    </row>
    <row r="24" spans="1:25">
      <c r="A24" s="18" t="s">
        <v>57</v>
      </c>
      <c r="B24" s="30">
        <v>4165548.3810000001</v>
      </c>
      <c r="C24" s="30">
        <v>5587603.4589999998</v>
      </c>
      <c r="D24" s="30">
        <v>5495376.9519999996</v>
      </c>
      <c r="E24" s="30">
        <v>5611382.1220000004</v>
      </c>
      <c r="F24" s="30">
        <v>4921113.7350000003</v>
      </c>
      <c r="G24" s="30"/>
      <c r="H24" s="30"/>
      <c r="I24" s="30"/>
      <c r="J24" s="30"/>
      <c r="K24" s="30"/>
      <c r="L24" s="30"/>
      <c r="M24" s="30"/>
      <c r="O24" s="177"/>
      <c r="P24" s="177"/>
    </row>
    <row r="25" spans="1:25" ht="15" customHeight="1" thickBot="1">
      <c r="A25" s="31" t="s">
        <v>58</v>
      </c>
      <c r="B25" s="32">
        <v>189343.10822727269</v>
      </c>
      <c r="C25" s="32">
        <v>294084.39257894742</v>
      </c>
      <c r="D25" s="32">
        <v>274768.84759999998</v>
      </c>
      <c r="E25" s="32">
        <v>280569.10609999998</v>
      </c>
      <c r="F25" s="32">
        <v>234338.74928571429</v>
      </c>
      <c r="G25" s="32"/>
      <c r="H25" s="32"/>
      <c r="I25" s="32"/>
      <c r="J25" s="32"/>
      <c r="K25" s="32"/>
      <c r="L25" s="32"/>
      <c r="M25" s="32"/>
      <c r="O25" s="177"/>
    </row>
    <row r="26" spans="1:25" ht="15.65" customHeight="1" thickTop="1">
      <c r="A26" s="109"/>
      <c r="B26" s="30"/>
      <c r="C26" s="30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25">
      <c r="A27" s="18"/>
      <c r="B27" s="182">
        <f t="shared" ref="B27:K27" si="1">B31/B32</f>
        <v>22</v>
      </c>
      <c r="C27" s="182">
        <f t="shared" si="1"/>
        <v>20</v>
      </c>
      <c r="D27" s="182">
        <f t="shared" si="1"/>
        <v>18</v>
      </c>
      <c r="E27" s="182">
        <f t="shared" si="1"/>
        <v>22</v>
      </c>
      <c r="F27" s="182">
        <f t="shared" si="1"/>
        <v>22</v>
      </c>
      <c r="G27" s="182">
        <f t="shared" si="1"/>
        <v>20</v>
      </c>
      <c r="H27" s="182">
        <f t="shared" si="1"/>
        <v>23</v>
      </c>
      <c r="I27" s="182">
        <f t="shared" si="1"/>
        <v>22.000000000000004</v>
      </c>
      <c r="J27" s="182">
        <f t="shared" si="1"/>
        <v>20</v>
      </c>
      <c r="K27" s="182">
        <f t="shared" si="1"/>
        <v>22.000000000000004</v>
      </c>
      <c r="L27" s="182">
        <v>95</v>
      </c>
      <c r="M27" s="182">
        <v>95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6" customHeight="1" thickBot="1">
      <c r="A28" s="141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34" t="s">
        <v>60</v>
      </c>
      <c r="B29" s="232">
        <v>45292</v>
      </c>
      <c r="C29" s="232">
        <v>45323</v>
      </c>
      <c r="D29" s="232">
        <v>45352</v>
      </c>
      <c r="E29" s="232">
        <v>45383</v>
      </c>
      <c r="F29" s="232">
        <v>45413</v>
      </c>
      <c r="G29" s="232">
        <v>45444</v>
      </c>
      <c r="H29" s="232">
        <v>45474</v>
      </c>
      <c r="I29" s="232">
        <v>45505</v>
      </c>
      <c r="J29" s="232">
        <v>45536</v>
      </c>
      <c r="K29" s="232">
        <v>45566</v>
      </c>
      <c r="L29" s="232">
        <v>45597</v>
      </c>
      <c r="M29" s="232">
        <v>45627</v>
      </c>
    </row>
    <row r="30" spans="1:25" ht="15" customHeight="1" thickTop="1" thickBot="1">
      <c r="A30" s="235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</row>
    <row r="31" spans="1:25" ht="15" customHeight="1" thickTop="1">
      <c r="A31" s="18" t="s">
        <v>54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8"/>
      <c r="P31" s="178"/>
      <c r="Q31" s="178"/>
      <c r="R31" s="178"/>
    </row>
    <row r="32" spans="1:25">
      <c r="A32" s="18" t="s">
        <v>55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21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7"/>
      <c r="O33" s="177"/>
    </row>
    <row r="34" spans="1:16">
      <c r="A34" s="18" t="s">
        <v>56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57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58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6">
      <c r="A38" s="35"/>
      <c r="B38" s="182">
        <f t="shared" ref="B38:K38" si="2">B42/B43</f>
        <v>22</v>
      </c>
      <c r="C38" s="182">
        <f t="shared" si="2"/>
        <v>19</v>
      </c>
      <c r="D38" s="182">
        <f t="shared" si="2"/>
        <v>20</v>
      </c>
      <c r="E38" s="182">
        <f t="shared" si="2"/>
        <v>20</v>
      </c>
      <c r="F38" s="182">
        <f t="shared" si="2"/>
        <v>20.999999999999996</v>
      </c>
      <c r="G38" s="182" t="e">
        <f t="shared" si="2"/>
        <v>#DIV/0!</v>
      </c>
      <c r="H38" s="182" t="e">
        <f t="shared" si="2"/>
        <v>#DIV/0!</v>
      </c>
      <c r="I38" s="182" t="e">
        <f t="shared" si="2"/>
        <v>#DIV/0!</v>
      </c>
      <c r="J38" s="182" t="e">
        <f t="shared" si="2"/>
        <v>#DIV/0!</v>
      </c>
      <c r="K38" s="182" t="e">
        <f t="shared" si="2"/>
        <v>#DIV/0!</v>
      </c>
      <c r="L38" s="182"/>
      <c r="M38" s="182"/>
    </row>
    <row r="39" spans="1:16" ht="16" customHeight="1" thickBot="1">
      <c r="A39" s="141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6" t="s">
        <v>60</v>
      </c>
      <c r="B40" s="232">
        <v>45658</v>
      </c>
      <c r="C40" s="232">
        <v>45689</v>
      </c>
      <c r="D40" s="232">
        <v>45717</v>
      </c>
      <c r="E40" s="232">
        <v>45748</v>
      </c>
      <c r="F40" s="232">
        <v>45778</v>
      </c>
      <c r="G40" s="232">
        <v>45809</v>
      </c>
      <c r="H40" s="232">
        <v>45839</v>
      </c>
      <c r="I40" s="232">
        <v>45870</v>
      </c>
      <c r="J40" s="232">
        <v>45901</v>
      </c>
      <c r="K40" s="232">
        <v>45931</v>
      </c>
      <c r="L40" s="232">
        <v>45962</v>
      </c>
      <c r="M40" s="232">
        <v>45992</v>
      </c>
    </row>
    <row r="41" spans="1:16" ht="15" customHeight="1" thickTop="1" thickBot="1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</row>
    <row r="42" spans="1:16" ht="15" customHeight="1" thickTop="1">
      <c r="A42" s="18" t="s">
        <v>54</v>
      </c>
      <c r="B42" s="143">
        <v>247095</v>
      </c>
      <c r="C42" s="30">
        <v>246837</v>
      </c>
      <c r="D42" s="30">
        <v>228622</v>
      </c>
      <c r="E42" s="30">
        <v>268997</v>
      </c>
      <c r="F42" s="30">
        <v>232660</v>
      </c>
      <c r="G42" s="30"/>
      <c r="H42" s="30"/>
      <c r="I42" s="30"/>
      <c r="J42" s="30"/>
      <c r="K42" s="30"/>
      <c r="L42" s="30"/>
      <c r="M42" s="30"/>
      <c r="O42" s="177"/>
      <c r="P42" s="177"/>
    </row>
    <row r="43" spans="1:16">
      <c r="A43" s="18" t="s">
        <v>55</v>
      </c>
      <c r="B43" s="30">
        <v>11231.59090909091</v>
      </c>
      <c r="C43" s="30">
        <v>12991.42105263158</v>
      </c>
      <c r="D43" s="30">
        <v>11431.1</v>
      </c>
      <c r="E43" s="30">
        <v>13449.85</v>
      </c>
      <c r="F43" s="30">
        <v>11079.04761904762</v>
      </c>
      <c r="G43" s="30"/>
      <c r="H43" s="30"/>
      <c r="I43" s="30"/>
      <c r="J43" s="30"/>
      <c r="K43" s="30"/>
      <c r="L43" s="30"/>
      <c r="M43" s="30"/>
      <c r="O43" s="177"/>
      <c r="P43" s="177"/>
    </row>
    <row r="44" spans="1:16">
      <c r="A44" s="18" t="s">
        <v>21</v>
      </c>
      <c r="B44" s="30">
        <v>139635.58077527999</v>
      </c>
      <c r="C44" s="30">
        <v>157327.53489109999</v>
      </c>
      <c r="D44" s="30">
        <v>155646.014779002</v>
      </c>
      <c r="E44" s="30">
        <v>188068.79820687001</v>
      </c>
      <c r="F44" s="30">
        <v>159415.92732233999</v>
      </c>
      <c r="G44" s="30"/>
      <c r="H44" s="30"/>
      <c r="I44" s="30"/>
      <c r="J44" s="30"/>
      <c r="K44" s="30"/>
      <c r="L44" s="30"/>
      <c r="M44" s="30"/>
      <c r="N44" s="177"/>
      <c r="O44" s="177"/>
      <c r="P44" s="177"/>
    </row>
    <row r="45" spans="1:16">
      <c r="A45" s="18" t="s">
        <v>56</v>
      </c>
      <c r="B45" s="30">
        <v>6347.0718534218177</v>
      </c>
      <c r="C45" s="30">
        <v>8280.3965732157903</v>
      </c>
      <c r="D45" s="30">
        <v>7782.300738950099</v>
      </c>
      <c r="E45" s="30">
        <v>9403.4399103435026</v>
      </c>
      <c r="F45" s="30">
        <v>7591.234634397144</v>
      </c>
      <c r="G45" s="30"/>
      <c r="H45" s="30"/>
      <c r="I45" s="30"/>
      <c r="J45" s="30"/>
      <c r="K45" s="30"/>
      <c r="L45" s="30"/>
      <c r="M45" s="30"/>
      <c r="O45" s="177"/>
      <c r="P45" s="177"/>
    </row>
    <row r="46" spans="1:16">
      <c r="A46" s="18" t="s">
        <v>57</v>
      </c>
      <c r="B46" s="30">
        <v>110509.105</v>
      </c>
      <c r="C46" s="30">
        <v>125938.591</v>
      </c>
      <c r="D46" s="30">
        <v>123701.693</v>
      </c>
      <c r="E46" s="30">
        <v>187117.74600000001</v>
      </c>
      <c r="F46" s="30">
        <v>151594.68</v>
      </c>
      <c r="G46" s="30"/>
      <c r="H46" s="30"/>
      <c r="I46" s="30"/>
      <c r="J46" s="30"/>
      <c r="K46" s="30"/>
      <c r="L46" s="30"/>
      <c r="M46" s="30"/>
      <c r="O46" s="177"/>
      <c r="P46" s="177"/>
    </row>
    <row r="47" spans="1:16" ht="15" customHeight="1" thickBot="1">
      <c r="A47" s="31" t="s">
        <v>58</v>
      </c>
      <c r="B47" s="32">
        <v>5023.1411363636371</v>
      </c>
      <c r="C47" s="32">
        <v>6628.3468947368419</v>
      </c>
      <c r="D47" s="32">
        <v>6185.0846500000007</v>
      </c>
      <c r="E47" s="32">
        <v>9355.8873000000003</v>
      </c>
      <c r="F47" s="32">
        <v>7218.7942857142853</v>
      </c>
      <c r="G47" s="32"/>
      <c r="H47" s="32"/>
      <c r="I47" s="32"/>
      <c r="J47" s="32"/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6" t="s">
        <v>62</v>
      </c>
      <c r="B52" s="232">
        <v>45658</v>
      </c>
      <c r="C52" s="232">
        <v>45689</v>
      </c>
      <c r="D52" s="232">
        <v>45717</v>
      </c>
      <c r="E52" s="232">
        <v>45748</v>
      </c>
      <c r="F52" s="232">
        <v>45778</v>
      </c>
      <c r="G52" s="232">
        <v>45809</v>
      </c>
      <c r="H52" s="232">
        <v>45839</v>
      </c>
      <c r="I52" s="232">
        <v>45870</v>
      </c>
      <c r="J52" s="232">
        <v>45901</v>
      </c>
      <c r="K52" s="232">
        <v>45931</v>
      </c>
      <c r="L52" s="232">
        <v>45962</v>
      </c>
      <c r="M52" s="232">
        <v>45992</v>
      </c>
    </row>
    <row r="53" spans="1:13" ht="15" customHeight="1" thickTop="1" thickBo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ht="15" customHeight="1" thickTop="1">
      <c r="A54" s="18" t="s">
        <v>21</v>
      </c>
      <c r="B54" s="30">
        <v>0</v>
      </c>
      <c r="C54" s="30">
        <v>0</v>
      </c>
      <c r="D54" s="30">
        <v>5.8</v>
      </c>
      <c r="E54" s="30">
        <v>0</v>
      </c>
      <c r="F54" s="30">
        <v>0</v>
      </c>
      <c r="G54" s="30"/>
      <c r="H54" s="30"/>
      <c r="I54" s="30"/>
      <c r="J54" s="30"/>
      <c r="K54" s="30"/>
      <c r="L54" s="30"/>
      <c r="M54" s="30"/>
    </row>
    <row r="55" spans="1:13">
      <c r="A55" s="18" t="s">
        <v>56</v>
      </c>
      <c r="B55" s="30">
        <v>0</v>
      </c>
      <c r="C55" s="30">
        <v>0</v>
      </c>
      <c r="D55" s="30">
        <v>0.28999999999999998</v>
      </c>
      <c r="E55" s="30">
        <v>0</v>
      </c>
      <c r="F55" s="30">
        <v>0</v>
      </c>
      <c r="G55" s="30"/>
      <c r="H55" s="30"/>
      <c r="I55" s="30"/>
      <c r="J55" s="30"/>
      <c r="K55" s="30"/>
      <c r="L55" s="30"/>
      <c r="M55" s="30"/>
    </row>
    <row r="56" spans="1:13">
      <c r="A56" s="18" t="s">
        <v>57</v>
      </c>
      <c r="B56" s="30">
        <v>0</v>
      </c>
      <c r="C56" s="30">
        <v>0</v>
      </c>
      <c r="D56" s="30">
        <v>58</v>
      </c>
      <c r="E56" s="30">
        <v>0</v>
      </c>
      <c r="F56" s="30">
        <v>0</v>
      </c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58</v>
      </c>
      <c r="B57" s="32">
        <v>0</v>
      </c>
      <c r="C57" s="32">
        <v>0</v>
      </c>
      <c r="D57" s="32">
        <v>2.9</v>
      </c>
      <c r="E57" s="32">
        <v>0</v>
      </c>
      <c r="F57" s="32">
        <v>0</v>
      </c>
      <c r="G57" s="32"/>
      <c r="H57" s="32"/>
      <c r="I57" s="32"/>
      <c r="J57" s="32"/>
      <c r="K57" s="32"/>
      <c r="L57" s="32"/>
      <c r="M57" s="32"/>
    </row>
    <row r="58" spans="1:13" ht="15.65" customHeight="1" thickTop="1">
      <c r="A58" s="10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6" t="s">
        <v>64</v>
      </c>
      <c r="B60" s="232" t="s">
        <v>65</v>
      </c>
      <c r="C60" s="232" t="s">
        <v>66</v>
      </c>
      <c r="D60" s="232" t="s">
        <v>67</v>
      </c>
      <c r="E60" s="232" t="s">
        <v>68</v>
      </c>
      <c r="F60" s="232" t="s">
        <v>69</v>
      </c>
      <c r="G60" s="232" t="s">
        <v>70</v>
      </c>
      <c r="H60" s="232" t="s">
        <v>71</v>
      </c>
      <c r="I60" s="232" t="s">
        <v>72</v>
      </c>
      <c r="J60" s="232" t="s">
        <v>73</v>
      </c>
      <c r="K60" s="232" t="s">
        <v>74</v>
      </c>
      <c r="L60" s="232" t="s">
        <v>75</v>
      </c>
      <c r="M60" s="232" t="s">
        <v>76</v>
      </c>
    </row>
    <row r="61" spans="1:13" ht="15" customHeight="1" thickBo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</row>
    <row r="62" spans="1:13" ht="15" customHeight="1" thickTop="1">
      <c r="A62" s="189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9">
        <v>2025</v>
      </c>
      <c r="B63" s="30">
        <f t="shared" ref="B63:M63" si="4">IFERROR(B20/B21,"")</f>
        <v>22</v>
      </c>
      <c r="C63" s="30">
        <f t="shared" si="4"/>
        <v>19</v>
      </c>
      <c r="D63" s="30">
        <f t="shared" si="4"/>
        <v>20</v>
      </c>
      <c r="E63" s="30">
        <f t="shared" si="4"/>
        <v>20</v>
      </c>
      <c r="F63" s="30">
        <f t="shared" si="4"/>
        <v>20.999999999999996</v>
      </c>
      <c r="G63" s="30" t="str">
        <f t="shared" si="4"/>
        <v/>
      </c>
      <c r="H63" s="30" t="str">
        <f t="shared" si="4"/>
        <v/>
      </c>
      <c r="I63" s="30" t="str">
        <f t="shared" si="4"/>
        <v/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45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A7:A8"/>
    <mergeCell ref="G60:G61"/>
    <mergeCell ref="I60:I61"/>
    <mergeCell ref="F40:F41"/>
    <mergeCell ref="G7:G8"/>
    <mergeCell ref="I7:I8"/>
    <mergeCell ref="A52:A53"/>
    <mergeCell ref="B7:B8"/>
    <mergeCell ref="A40:A41"/>
    <mergeCell ref="H7:H8"/>
    <mergeCell ref="A60:A61"/>
    <mergeCell ref="A18:A19"/>
    <mergeCell ref="G29:G30"/>
    <mergeCell ref="C52:C53"/>
    <mergeCell ref="A29:A30"/>
    <mergeCell ref="M60:M61"/>
    <mergeCell ref="I52:I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B52:B53"/>
    <mergeCell ref="C29:C30"/>
    <mergeCell ref="D52:D53"/>
    <mergeCell ref="J29:J30"/>
    <mergeCell ref="K60:K61"/>
    <mergeCell ref="K29:K30"/>
    <mergeCell ref="D40:D41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L18:L19"/>
    <mergeCell ref="B60:B61"/>
    <mergeCell ref="K40:K41"/>
    <mergeCell ref="L29:L30"/>
    <mergeCell ref="M40:M41"/>
    <mergeCell ref="C40:C41"/>
    <mergeCell ref="E40:E41"/>
    <mergeCell ref="C60:C61"/>
    <mergeCell ref="M52:M53"/>
    <mergeCell ref="B18:B19"/>
    <mergeCell ref="E60:E61"/>
    <mergeCell ref="H60:H61"/>
    <mergeCell ref="L60:L61"/>
    <mergeCell ref="L52:L53"/>
    <mergeCell ref="M29:M30"/>
    <mergeCell ref="E18:E19"/>
    <mergeCell ref="K7:K8"/>
    <mergeCell ref="D60:D61"/>
    <mergeCell ref="F60:F61"/>
    <mergeCell ref="G40:G41"/>
    <mergeCell ref="I40:I41"/>
    <mergeCell ref="K18:K19"/>
    <mergeCell ref="J7:J8"/>
    <mergeCell ref="J60:J6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MAY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6"/>
      <c r="B7" s="232">
        <v>45292</v>
      </c>
      <c r="C7" s="232">
        <v>45323</v>
      </c>
      <c r="D7" s="232">
        <v>45352</v>
      </c>
      <c r="E7" s="232">
        <v>45383</v>
      </c>
      <c r="F7" s="232">
        <v>45413</v>
      </c>
      <c r="G7" s="232">
        <v>45444</v>
      </c>
      <c r="H7" s="232">
        <v>45474</v>
      </c>
      <c r="I7" s="232">
        <v>45505</v>
      </c>
      <c r="J7" s="232">
        <v>45536</v>
      </c>
      <c r="K7" s="232">
        <v>45566</v>
      </c>
      <c r="L7" s="232">
        <v>45597</v>
      </c>
      <c r="M7" s="232">
        <v>45627</v>
      </c>
    </row>
    <row r="8" spans="1:13" ht="15" customHeight="1" thickTop="1" thickBot="1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3" ht="15" customHeight="1" thickTop="1">
      <c r="A9" s="18" t="s">
        <v>54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82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83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84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6"/>
      <c r="B16" s="232">
        <v>45658</v>
      </c>
      <c r="C16" s="232">
        <v>45689</v>
      </c>
      <c r="D16" s="232">
        <v>45717</v>
      </c>
      <c r="E16" s="232">
        <v>45748</v>
      </c>
      <c r="F16" s="232">
        <v>45778</v>
      </c>
      <c r="G16" s="232">
        <v>45809</v>
      </c>
      <c r="H16" s="232">
        <v>45839</v>
      </c>
      <c r="I16" s="232">
        <v>45870</v>
      </c>
      <c r="J16" s="232">
        <v>45901</v>
      </c>
      <c r="K16" s="232">
        <v>45931</v>
      </c>
      <c r="L16" s="232">
        <v>45962</v>
      </c>
      <c r="M16" s="232">
        <v>45992</v>
      </c>
    </row>
    <row r="17" spans="1:13" ht="15" customHeight="1" thickTop="1" thickBot="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</row>
    <row r="18" spans="1:13" ht="15" customHeight="1" thickTop="1">
      <c r="A18" s="18" t="s">
        <v>54</v>
      </c>
      <c r="B18" s="30">
        <v>15235</v>
      </c>
      <c r="C18" s="30">
        <v>14498</v>
      </c>
      <c r="D18" s="30">
        <v>23043</v>
      </c>
      <c r="E18" s="30">
        <v>16689</v>
      </c>
      <c r="F18" s="30">
        <v>10719</v>
      </c>
      <c r="G18" s="30"/>
      <c r="H18" s="30"/>
      <c r="I18" s="30"/>
      <c r="J18" s="30"/>
      <c r="K18" s="30"/>
      <c r="L18" s="30"/>
      <c r="M18" s="30"/>
    </row>
    <row r="19" spans="1:13">
      <c r="A19" s="18" t="s">
        <v>82</v>
      </c>
      <c r="B19" s="30">
        <v>573871</v>
      </c>
      <c r="C19" s="30">
        <v>335867</v>
      </c>
      <c r="D19" s="30">
        <v>1833190</v>
      </c>
      <c r="E19" s="30">
        <v>1017707</v>
      </c>
      <c r="F19" s="30">
        <v>879594</v>
      </c>
      <c r="G19" s="30"/>
      <c r="H19" s="30"/>
      <c r="I19" s="30"/>
      <c r="J19" s="30"/>
      <c r="K19" s="30"/>
      <c r="L19" s="30"/>
      <c r="M19" s="30"/>
    </row>
    <row r="20" spans="1:13">
      <c r="A20" s="18" t="s">
        <v>83</v>
      </c>
      <c r="B20" s="30">
        <v>117521.12358</v>
      </c>
      <c r="C20" s="30">
        <v>74509.362118999998</v>
      </c>
      <c r="D20" s="30">
        <v>301197.82279900002</v>
      </c>
      <c r="E20" s="30">
        <v>209189.40207499999</v>
      </c>
      <c r="F20" s="30">
        <v>174989.299627</v>
      </c>
      <c r="G20" s="30"/>
      <c r="H20" s="30"/>
      <c r="I20" s="30"/>
      <c r="J20" s="30"/>
      <c r="K20" s="30"/>
      <c r="L20" s="30"/>
      <c r="M20" s="30"/>
    </row>
    <row r="21" spans="1:13" ht="15" customHeight="1" thickBot="1">
      <c r="A21" s="31" t="s">
        <v>84</v>
      </c>
      <c r="B21" s="32">
        <v>1161277</v>
      </c>
      <c r="C21" s="32">
        <v>1284835</v>
      </c>
      <c r="D21" s="32">
        <v>1454327</v>
      </c>
      <c r="E21" s="32">
        <v>1824155</v>
      </c>
      <c r="F21" s="32">
        <v>1814229</v>
      </c>
      <c r="G21" s="32"/>
      <c r="H21" s="32"/>
      <c r="I21" s="32"/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6"/>
      <c r="B25" s="232">
        <v>45292</v>
      </c>
      <c r="C25" s="232">
        <v>45323</v>
      </c>
      <c r="D25" s="232">
        <v>45352</v>
      </c>
      <c r="E25" s="232">
        <v>45383</v>
      </c>
      <c r="F25" s="232">
        <v>45413</v>
      </c>
      <c r="G25" s="232">
        <v>45444</v>
      </c>
      <c r="H25" s="232">
        <v>45474</v>
      </c>
      <c r="I25" s="232">
        <v>45505</v>
      </c>
      <c r="J25" s="232">
        <v>45536</v>
      </c>
      <c r="K25" s="232">
        <v>45566</v>
      </c>
      <c r="L25" s="232">
        <v>45597</v>
      </c>
      <c r="M25" s="232">
        <v>45627</v>
      </c>
    </row>
    <row r="26" spans="1:13" ht="15" customHeight="1" thickTop="1" thickBot="1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</row>
    <row r="27" spans="1:13" ht="15" customHeight="1" thickTop="1">
      <c r="A27" s="18" t="s">
        <v>54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82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83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84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6"/>
      <c r="B34" s="232">
        <v>45658</v>
      </c>
      <c r="C34" s="232">
        <v>45689</v>
      </c>
      <c r="D34" s="232">
        <v>45717</v>
      </c>
      <c r="E34" s="232">
        <v>45748</v>
      </c>
      <c r="F34" s="232">
        <v>45778</v>
      </c>
      <c r="G34" s="232">
        <v>45809</v>
      </c>
      <c r="H34" s="232">
        <v>45839</v>
      </c>
      <c r="I34" s="232">
        <v>45870</v>
      </c>
      <c r="J34" s="232">
        <v>45901</v>
      </c>
      <c r="K34" s="232">
        <v>45931</v>
      </c>
      <c r="L34" s="232">
        <v>45962</v>
      </c>
      <c r="M34" s="232">
        <v>45992</v>
      </c>
    </row>
    <row r="35" spans="1:13" ht="15" customHeight="1" thickTop="1" thickBot="1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</row>
    <row r="36" spans="1:13" ht="15" customHeight="1" thickTop="1">
      <c r="A36" s="18" t="s">
        <v>54</v>
      </c>
      <c r="B36" s="30">
        <v>84</v>
      </c>
      <c r="C36" s="30">
        <v>53</v>
      </c>
      <c r="D36" s="30">
        <v>37</v>
      </c>
      <c r="E36" s="30">
        <v>39</v>
      </c>
      <c r="F36" s="30">
        <v>22</v>
      </c>
      <c r="G36" s="30"/>
      <c r="H36" s="30"/>
      <c r="I36" s="30"/>
      <c r="J36" s="30"/>
      <c r="K36" s="30"/>
      <c r="L36" s="30"/>
      <c r="M36" s="30"/>
    </row>
    <row r="37" spans="1:13">
      <c r="A37" s="18" t="s">
        <v>82</v>
      </c>
      <c r="B37" s="30">
        <v>974700</v>
      </c>
      <c r="C37" s="30">
        <v>415700</v>
      </c>
      <c r="D37" s="30">
        <v>449600</v>
      </c>
      <c r="E37" s="30">
        <v>1514101</v>
      </c>
      <c r="F37" s="30">
        <v>1480000</v>
      </c>
      <c r="G37" s="30"/>
      <c r="H37" s="30"/>
      <c r="I37" s="30"/>
      <c r="J37" s="30"/>
      <c r="K37" s="30"/>
      <c r="L37" s="30"/>
      <c r="M37" s="30"/>
    </row>
    <row r="38" spans="1:13">
      <c r="A38" s="18" t="s">
        <v>83</v>
      </c>
      <c r="B38" s="30">
        <v>97470</v>
      </c>
      <c r="C38" s="30">
        <v>41570</v>
      </c>
      <c r="D38" s="30">
        <v>44960</v>
      </c>
      <c r="E38" s="30">
        <v>151410.1</v>
      </c>
      <c r="F38" s="30">
        <v>148000</v>
      </c>
      <c r="G38" s="30"/>
      <c r="H38" s="30"/>
      <c r="I38" s="30"/>
      <c r="J38" s="30"/>
      <c r="K38" s="30"/>
      <c r="L38" s="30"/>
      <c r="M38" s="30"/>
    </row>
    <row r="39" spans="1:13" ht="15" customHeight="1" thickBot="1">
      <c r="A39" s="31" t="s">
        <v>84</v>
      </c>
      <c r="B39" s="32">
        <v>7083787</v>
      </c>
      <c r="C39" s="32">
        <v>7123787</v>
      </c>
      <c r="D39" s="32">
        <v>7325562</v>
      </c>
      <c r="E39" s="32">
        <v>8085784</v>
      </c>
      <c r="F39" s="32">
        <v>8730284</v>
      </c>
      <c r="G39" s="32"/>
      <c r="H39" s="32"/>
      <c r="I39" s="32"/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2">
        <v>45292</v>
      </c>
      <c r="C43" s="232">
        <v>45323</v>
      </c>
      <c r="D43" s="232">
        <v>45352</v>
      </c>
      <c r="E43" s="232">
        <v>45383</v>
      </c>
      <c r="F43" s="232">
        <v>45413</v>
      </c>
      <c r="G43" s="232">
        <v>45444</v>
      </c>
      <c r="H43" s="232">
        <v>45474</v>
      </c>
      <c r="I43" s="232">
        <v>45505</v>
      </c>
      <c r="J43" s="232">
        <v>45536</v>
      </c>
      <c r="K43" s="232">
        <v>45566</v>
      </c>
      <c r="L43" s="232">
        <v>45597</v>
      </c>
      <c r="M43" s="232">
        <v>45627</v>
      </c>
    </row>
    <row r="44" spans="1:13" ht="15" customHeight="1" thickTop="1" thickBot="1">
      <c r="A44" s="149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</row>
    <row r="45" spans="1:13" ht="15" customHeight="1" thickTop="1">
      <c r="A45" s="18" t="s">
        <v>54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82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83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84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2">
        <v>45658</v>
      </c>
      <c r="C52" s="232">
        <v>45689</v>
      </c>
      <c r="D52" s="232">
        <v>45717</v>
      </c>
      <c r="E52" s="232">
        <v>45748</v>
      </c>
      <c r="F52" s="232">
        <v>45778</v>
      </c>
      <c r="G52" s="232">
        <v>45809</v>
      </c>
      <c r="H52" s="232">
        <v>45839</v>
      </c>
      <c r="I52" s="232">
        <v>45870</v>
      </c>
      <c r="J52" s="232">
        <v>45901</v>
      </c>
      <c r="K52" s="232">
        <v>45931</v>
      </c>
      <c r="L52" s="232">
        <v>45962</v>
      </c>
      <c r="M52" s="232">
        <v>45992</v>
      </c>
    </row>
    <row r="53" spans="1:13" ht="15" customHeight="1" thickTop="1" thickBot="1">
      <c r="A53" s="149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</row>
    <row r="54" spans="1:13" ht="15" customHeight="1" thickTop="1">
      <c r="A54" s="18" t="s">
        <v>54</v>
      </c>
      <c r="B54" s="30">
        <v>25</v>
      </c>
      <c r="C54" s="30">
        <v>9</v>
      </c>
      <c r="D54" s="30">
        <v>19</v>
      </c>
      <c r="E54" s="30">
        <v>14</v>
      </c>
      <c r="F54" s="30">
        <v>5</v>
      </c>
      <c r="G54" s="30"/>
      <c r="H54" s="30"/>
      <c r="I54" s="30"/>
      <c r="J54" s="30"/>
      <c r="K54" s="30"/>
      <c r="L54" s="30"/>
      <c r="M54" s="30"/>
    </row>
    <row r="55" spans="1:13">
      <c r="A55" s="18" t="s">
        <v>82</v>
      </c>
      <c r="B55" s="30">
        <v>101384</v>
      </c>
      <c r="C55" s="30">
        <v>37000</v>
      </c>
      <c r="D55" s="30">
        <v>49003</v>
      </c>
      <c r="E55" s="30">
        <v>72151</v>
      </c>
      <c r="F55" s="30">
        <v>1400</v>
      </c>
      <c r="G55" s="30"/>
      <c r="H55" s="30"/>
      <c r="I55" s="30"/>
      <c r="J55" s="30"/>
      <c r="K55" s="30"/>
      <c r="L55" s="30"/>
      <c r="M55" s="30"/>
    </row>
    <row r="56" spans="1:13">
      <c r="A56" s="18" t="s">
        <v>83</v>
      </c>
      <c r="B56" s="30">
        <v>545.44799999999998</v>
      </c>
      <c r="C56" s="30">
        <v>332.7</v>
      </c>
      <c r="D56" s="30">
        <v>661.26</v>
      </c>
      <c r="E56" s="30">
        <v>691.04700000000003</v>
      </c>
      <c r="F56" s="30">
        <v>272.8</v>
      </c>
      <c r="G56" s="30"/>
      <c r="H56" s="30"/>
      <c r="I56" s="30"/>
      <c r="J56" s="30"/>
      <c r="K56" s="30"/>
      <c r="L56" s="30"/>
      <c r="M56" s="30"/>
    </row>
    <row r="57" spans="1:13" ht="15" customHeight="1" thickBot="1">
      <c r="A57" s="31" t="s">
        <v>84</v>
      </c>
      <c r="B57" s="32">
        <v>81380</v>
      </c>
      <c r="C57" s="32">
        <v>118380</v>
      </c>
      <c r="D57" s="32">
        <v>32800</v>
      </c>
      <c r="E57" s="32">
        <v>94951</v>
      </c>
      <c r="F57" s="32">
        <v>95151</v>
      </c>
      <c r="G57" s="32"/>
      <c r="H57" s="32"/>
      <c r="I57" s="32"/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2">
        <v>45292</v>
      </c>
      <c r="C63" s="232">
        <v>45323</v>
      </c>
      <c r="D63" s="232">
        <v>45352</v>
      </c>
      <c r="E63" s="232">
        <v>45383</v>
      </c>
      <c r="F63" s="232">
        <v>45413</v>
      </c>
      <c r="G63" s="232">
        <v>45444</v>
      </c>
      <c r="H63" s="232">
        <v>45474</v>
      </c>
      <c r="I63" s="232">
        <v>45505</v>
      </c>
      <c r="J63" s="232">
        <v>45536</v>
      </c>
      <c r="K63" s="232">
        <v>45566</v>
      </c>
      <c r="L63" s="232">
        <v>45597</v>
      </c>
      <c r="M63" s="232">
        <v>45627</v>
      </c>
    </row>
    <row r="64" spans="1:13" ht="15" customHeight="1" thickTop="1" thickBot="1">
      <c r="A64" s="149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</row>
    <row r="65" spans="1:13" ht="18.75" customHeight="1" thickTop="1" thickBot="1">
      <c r="A65" s="31" t="s">
        <v>90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2">
        <v>45658</v>
      </c>
      <c r="C69" s="232">
        <v>45689</v>
      </c>
      <c r="D69" s="232">
        <v>45717</v>
      </c>
      <c r="E69" s="232">
        <v>45748</v>
      </c>
      <c r="F69" s="232">
        <v>45778</v>
      </c>
      <c r="G69" s="232">
        <v>45809</v>
      </c>
      <c r="H69" s="232">
        <v>45839</v>
      </c>
      <c r="I69" s="232">
        <v>45870</v>
      </c>
      <c r="J69" s="232">
        <v>45901</v>
      </c>
      <c r="K69" s="232">
        <v>45931</v>
      </c>
      <c r="L69" s="232">
        <v>45962</v>
      </c>
      <c r="M69" s="232">
        <v>45992</v>
      </c>
    </row>
    <row r="70" spans="1:13" ht="15" customHeight="1" thickTop="1" thickBot="1">
      <c r="A70" s="149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</row>
    <row r="71" spans="1:13" ht="22.5" customHeight="1" thickTop="1" thickBot="1">
      <c r="A71" s="31" t="s">
        <v>90</v>
      </c>
      <c r="B71" s="32">
        <v>53217.872318967697</v>
      </c>
      <c r="C71" s="32">
        <v>49918.890919830003</v>
      </c>
      <c r="D71" s="32">
        <v>42167.901802477099</v>
      </c>
      <c r="E71" s="32">
        <v>38906.465264229999</v>
      </c>
      <c r="F71" s="32">
        <v>40811.859970151607</v>
      </c>
      <c r="G71" s="32"/>
      <c r="H71" s="32"/>
      <c r="I71" s="32"/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2">
        <v>45292</v>
      </c>
      <c r="C76" s="232">
        <v>45323</v>
      </c>
      <c r="D76" s="232">
        <v>45352</v>
      </c>
      <c r="E76" s="232">
        <v>45383</v>
      </c>
      <c r="F76" s="232">
        <v>45413</v>
      </c>
      <c r="G76" s="232">
        <v>45444</v>
      </c>
      <c r="H76" s="232">
        <v>45474</v>
      </c>
      <c r="I76" s="232">
        <v>45505</v>
      </c>
      <c r="J76" s="232">
        <v>45536</v>
      </c>
      <c r="K76" s="232">
        <v>45566</v>
      </c>
      <c r="L76" s="232">
        <v>45597</v>
      </c>
      <c r="M76" s="232">
        <v>45627</v>
      </c>
    </row>
    <row r="77" spans="1:13" ht="15" customHeight="1" thickTop="1" thickBot="1">
      <c r="A77" s="149"/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</row>
    <row r="78" spans="1:13" ht="18.75" customHeight="1" thickTop="1" thickBot="1">
      <c r="A78" s="31" t="s">
        <v>84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2">
        <v>45658</v>
      </c>
      <c r="C82" s="232">
        <v>45689</v>
      </c>
      <c r="D82" s="232">
        <v>45717</v>
      </c>
      <c r="E82" s="232">
        <v>45748</v>
      </c>
      <c r="F82" s="232">
        <v>45778</v>
      </c>
      <c r="G82" s="232">
        <v>45809</v>
      </c>
      <c r="H82" s="232">
        <v>45839</v>
      </c>
      <c r="I82" s="232">
        <v>45870</v>
      </c>
      <c r="J82" s="232">
        <v>45901</v>
      </c>
      <c r="K82" s="232">
        <v>45931</v>
      </c>
      <c r="L82" s="232">
        <v>45962</v>
      </c>
      <c r="M82" s="232">
        <v>45992</v>
      </c>
    </row>
    <row r="83" spans="1:13" ht="15" customHeight="1" thickTop="1" thickBot="1">
      <c r="A83" s="149"/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</row>
    <row r="84" spans="1:13" ht="21.75" customHeight="1" thickTop="1" thickBot="1">
      <c r="A84" s="31" t="s">
        <v>84</v>
      </c>
      <c r="B84" s="32">
        <v>21684152</v>
      </c>
      <c r="C84" s="32">
        <v>21415362</v>
      </c>
      <c r="D84" s="32">
        <v>21287967</v>
      </c>
      <c r="E84" s="32">
        <v>21380957</v>
      </c>
      <c r="F84" s="32">
        <v>21540237</v>
      </c>
      <c r="G84" s="32"/>
      <c r="H84" s="32"/>
      <c r="I84" s="32"/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C7:C8"/>
    <mergeCell ref="F63:F64"/>
    <mergeCell ref="F34:F35"/>
    <mergeCell ref="F16:F17"/>
    <mergeCell ref="H63:H64"/>
    <mergeCell ref="H82:H83"/>
    <mergeCell ref="A25:A26"/>
    <mergeCell ref="H7:H8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G82:G83"/>
    <mergeCell ref="C63:C64"/>
    <mergeCell ref="E63:E64"/>
    <mergeCell ref="C43:C44"/>
    <mergeCell ref="B63:B64"/>
    <mergeCell ref="C69:C70"/>
    <mergeCell ref="B25:B26"/>
    <mergeCell ref="C82:C83"/>
    <mergeCell ref="E52:E53"/>
    <mergeCell ref="G52:G53"/>
    <mergeCell ref="E82:E83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D63:D64"/>
    <mergeCell ref="E25:E26"/>
    <mergeCell ref="L16:L17"/>
    <mergeCell ref="D34:D35"/>
    <mergeCell ref="F7:F8"/>
    <mergeCell ref="M25:M26"/>
    <mergeCell ref="B34:B35"/>
    <mergeCell ref="M34:M35"/>
    <mergeCell ref="M16:M17"/>
    <mergeCell ref="L76:L77"/>
    <mergeCell ref="L25:L26"/>
    <mergeCell ref="D43:D44"/>
    <mergeCell ref="F43:F44"/>
    <mergeCell ref="L69:L70"/>
    <mergeCell ref="F52:F53"/>
    <mergeCell ref="B76:B77"/>
    <mergeCell ref="D82:D83"/>
    <mergeCell ref="D69:D70"/>
    <mergeCell ref="H43:H44"/>
    <mergeCell ref="J34:J35"/>
    <mergeCell ref="L43:L44"/>
    <mergeCell ref="H69:H70"/>
    <mergeCell ref="B69:B70"/>
    <mergeCell ref="C76:C77"/>
    <mergeCell ref="H76:H77"/>
    <mergeCell ref="J76:J77"/>
    <mergeCell ref="L82:L83"/>
    <mergeCell ref="C25:C26"/>
    <mergeCell ref="I52:I53"/>
    <mergeCell ref="J82:J83"/>
    <mergeCell ref="K63:K64"/>
    <mergeCell ref="B43:B44"/>
    <mergeCell ref="B52:B53"/>
    <mergeCell ref="M76:M77"/>
    <mergeCell ref="G63:G64"/>
    <mergeCell ref="J25:J26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J7:J8"/>
    <mergeCell ref="J63:J64"/>
    <mergeCell ref="J16:J17"/>
    <mergeCell ref="L63:L64"/>
    <mergeCell ref="C52:C53"/>
    <mergeCell ref="K7:K8"/>
    <mergeCell ref="A34:A35"/>
    <mergeCell ref="K25:K26"/>
    <mergeCell ref="H25:H26"/>
    <mergeCell ref="E7:E8"/>
    <mergeCell ref="E16:E17"/>
    <mergeCell ref="G16:G17"/>
    <mergeCell ref="I63:I64"/>
    <mergeCell ref="J43:J44"/>
    <mergeCell ref="J52:J53"/>
    <mergeCell ref="L52:L53"/>
    <mergeCell ref="K16:K17"/>
    <mergeCell ref="G7:G8"/>
    <mergeCell ref="I7:I8"/>
    <mergeCell ref="A7:A8"/>
    <mergeCell ref="I16:I17"/>
    <mergeCell ref="A16:A17"/>
    <mergeCell ref="C16:C17"/>
    <mergeCell ref="H16:H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52" zoomScaleNormal="100" workbookViewId="0">
      <selection activeCell="AJ101" sqref="AJ101"/>
    </sheetView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MAY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MAY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MAY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MAY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MAY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39" t="s">
        <v>92</v>
      </c>
      <c r="C6" s="240"/>
      <c r="D6" s="240"/>
      <c r="E6" s="241"/>
      <c r="F6" s="239" t="s">
        <v>93</v>
      </c>
      <c r="G6" s="240"/>
      <c r="H6" s="240"/>
      <c r="I6" s="241"/>
      <c r="J6" s="239" t="s">
        <v>94</v>
      </c>
      <c r="K6" s="240"/>
      <c r="L6" s="240"/>
      <c r="M6" s="241"/>
      <c r="N6" s="18"/>
      <c r="O6" s="45"/>
      <c r="P6" s="239" t="s">
        <v>95</v>
      </c>
      <c r="Q6" s="240"/>
      <c r="R6" s="240"/>
      <c r="S6" s="241"/>
      <c r="T6" s="239" t="s">
        <v>96</v>
      </c>
      <c r="U6" s="240"/>
      <c r="V6" s="240"/>
      <c r="W6" s="241"/>
      <c r="X6" s="244" t="s">
        <v>31</v>
      </c>
      <c r="Y6" s="240"/>
      <c r="Z6" s="240"/>
      <c r="AA6" s="241"/>
      <c r="AB6" s="18"/>
      <c r="AC6" s="45"/>
      <c r="AD6" s="239" t="s">
        <v>97</v>
      </c>
      <c r="AE6" s="240"/>
      <c r="AF6" s="240"/>
      <c r="AG6" s="241"/>
      <c r="AH6" s="244" t="s">
        <v>98</v>
      </c>
      <c r="AI6" s="240"/>
      <c r="AJ6" s="240"/>
      <c r="AK6" s="241"/>
      <c r="AL6" s="244" t="s">
        <v>99</v>
      </c>
      <c r="AM6" s="240"/>
      <c r="AN6" s="240"/>
      <c r="AO6" s="241"/>
      <c r="AP6" s="18"/>
      <c r="AQ6" s="45"/>
      <c r="AR6" s="244" t="s">
        <v>100</v>
      </c>
      <c r="AS6" s="240"/>
      <c r="AT6" s="240"/>
      <c r="AU6" s="241"/>
      <c r="AV6" s="244" t="s">
        <v>101</v>
      </c>
      <c r="AW6" s="240"/>
      <c r="AX6" s="240"/>
      <c r="AY6" s="241"/>
      <c r="AZ6" s="244" t="s">
        <v>102</v>
      </c>
      <c r="BA6" s="240"/>
      <c r="BB6" s="240"/>
      <c r="BC6" s="241"/>
      <c r="BE6" s="45"/>
      <c r="BF6" s="244" t="s">
        <v>103</v>
      </c>
      <c r="BG6" s="240"/>
      <c r="BH6" s="240"/>
      <c r="BI6" s="241"/>
      <c r="BJ6" s="244" t="s">
        <v>104</v>
      </c>
      <c r="BK6" s="240"/>
      <c r="BL6" s="240"/>
      <c r="BM6" s="241"/>
      <c r="BN6" s="239" t="s">
        <v>105</v>
      </c>
      <c r="BO6" s="240"/>
      <c r="BP6" s="240"/>
      <c r="BQ6" s="241"/>
    </row>
    <row r="7" spans="1:69" ht="26.15" customHeight="1">
      <c r="A7" s="46"/>
      <c r="B7" s="247" t="s">
        <v>106</v>
      </c>
      <c r="C7" s="242" t="s">
        <v>107</v>
      </c>
      <c r="D7" s="249" t="s">
        <v>108</v>
      </c>
      <c r="E7" s="237" t="s">
        <v>109</v>
      </c>
      <c r="F7" s="247" t="s">
        <v>106</v>
      </c>
      <c r="G7" s="242" t="s">
        <v>107</v>
      </c>
      <c r="H7" s="249" t="s">
        <v>108</v>
      </c>
      <c r="I7" s="237" t="s">
        <v>109</v>
      </c>
      <c r="J7" s="247" t="s">
        <v>106</v>
      </c>
      <c r="K7" s="242" t="s">
        <v>107</v>
      </c>
      <c r="L7" s="249" t="s">
        <v>108</v>
      </c>
      <c r="M7" s="237" t="s">
        <v>109</v>
      </c>
      <c r="N7" s="47"/>
      <c r="O7" s="46"/>
      <c r="P7" s="247" t="s">
        <v>106</v>
      </c>
      <c r="Q7" s="242" t="s">
        <v>107</v>
      </c>
      <c r="R7" s="249" t="s">
        <v>108</v>
      </c>
      <c r="S7" s="237" t="s">
        <v>109</v>
      </c>
      <c r="T7" s="247" t="s">
        <v>106</v>
      </c>
      <c r="U7" s="242" t="s">
        <v>107</v>
      </c>
      <c r="V7" s="249" t="s">
        <v>108</v>
      </c>
      <c r="W7" s="237" t="s">
        <v>109</v>
      </c>
      <c r="X7" s="250" t="s">
        <v>106</v>
      </c>
      <c r="Y7" s="245" t="s">
        <v>107</v>
      </c>
      <c r="Z7" s="251" t="s">
        <v>108</v>
      </c>
      <c r="AA7" s="246" t="s">
        <v>109</v>
      </c>
      <c r="AB7" s="48"/>
      <c r="AC7" s="46"/>
      <c r="AD7" s="247" t="s">
        <v>106</v>
      </c>
      <c r="AE7" s="242" t="s">
        <v>107</v>
      </c>
      <c r="AF7" s="249" t="s">
        <v>108</v>
      </c>
      <c r="AG7" s="237" t="s">
        <v>109</v>
      </c>
      <c r="AH7" s="250" t="s">
        <v>106</v>
      </c>
      <c r="AI7" s="245" t="s">
        <v>107</v>
      </c>
      <c r="AJ7" s="251" t="s">
        <v>108</v>
      </c>
      <c r="AK7" s="246" t="s">
        <v>110</v>
      </c>
      <c r="AL7" s="250" t="s">
        <v>106</v>
      </c>
      <c r="AM7" s="245" t="s">
        <v>107</v>
      </c>
      <c r="AN7" s="251" t="s">
        <v>108</v>
      </c>
      <c r="AO7" s="246" t="s">
        <v>109</v>
      </c>
      <c r="AP7" s="18"/>
      <c r="AQ7" s="46"/>
      <c r="AR7" s="250" t="s">
        <v>106</v>
      </c>
      <c r="AS7" s="245" t="s">
        <v>107</v>
      </c>
      <c r="AT7" s="251" t="s">
        <v>108</v>
      </c>
      <c r="AU7" s="246" t="s">
        <v>109</v>
      </c>
      <c r="AV7" s="250" t="s">
        <v>106</v>
      </c>
      <c r="AW7" s="245" t="s">
        <v>107</v>
      </c>
      <c r="AX7" s="251" t="s">
        <v>108</v>
      </c>
      <c r="AY7" s="246" t="s">
        <v>109</v>
      </c>
      <c r="AZ7" s="250" t="s">
        <v>106</v>
      </c>
      <c r="BA7" s="245" t="s">
        <v>107</v>
      </c>
      <c r="BB7" s="251" t="s">
        <v>108</v>
      </c>
      <c r="BC7" s="246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50" t="s">
        <v>106</v>
      </c>
      <c r="BK7" s="245" t="s">
        <v>107</v>
      </c>
      <c r="BL7" s="251" t="s">
        <v>108</v>
      </c>
      <c r="BM7" s="246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48"/>
      <c r="C8" s="243"/>
      <c r="D8" s="243"/>
      <c r="E8" s="238"/>
      <c r="F8" s="248"/>
      <c r="G8" s="243"/>
      <c r="H8" s="243"/>
      <c r="I8" s="238"/>
      <c r="J8" s="248"/>
      <c r="K8" s="243"/>
      <c r="L8" s="243"/>
      <c r="M8" s="238"/>
      <c r="N8" s="37"/>
      <c r="O8" s="53"/>
      <c r="P8" s="248"/>
      <c r="Q8" s="243"/>
      <c r="R8" s="243"/>
      <c r="S8" s="238"/>
      <c r="T8" s="248"/>
      <c r="U8" s="243"/>
      <c r="V8" s="243"/>
      <c r="W8" s="238"/>
      <c r="X8" s="248"/>
      <c r="Y8" s="243"/>
      <c r="Z8" s="243"/>
      <c r="AA8" s="238"/>
      <c r="AB8" s="21"/>
      <c r="AC8" s="53"/>
      <c r="AD8" s="248"/>
      <c r="AE8" s="243"/>
      <c r="AF8" s="243"/>
      <c r="AG8" s="238"/>
      <c r="AH8" s="248"/>
      <c r="AI8" s="243"/>
      <c r="AJ8" s="243"/>
      <c r="AK8" s="238"/>
      <c r="AL8" s="248"/>
      <c r="AM8" s="243"/>
      <c r="AN8" s="243"/>
      <c r="AO8" s="238"/>
      <c r="AP8" s="21"/>
      <c r="AQ8" s="53"/>
      <c r="AR8" s="248"/>
      <c r="AS8" s="243"/>
      <c r="AT8" s="243"/>
      <c r="AU8" s="238"/>
      <c r="AV8" s="248"/>
      <c r="AW8" s="243"/>
      <c r="AX8" s="243"/>
      <c r="AY8" s="238"/>
      <c r="AZ8" s="248"/>
      <c r="BA8" s="243"/>
      <c r="BB8" s="243"/>
      <c r="BC8" s="238"/>
      <c r="BE8" s="53"/>
      <c r="BF8" s="54"/>
      <c r="BG8" s="55"/>
      <c r="BH8" s="56"/>
      <c r="BI8" s="57"/>
      <c r="BJ8" s="248"/>
      <c r="BK8" s="243"/>
      <c r="BL8" s="243"/>
      <c r="BM8" s="238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9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179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179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80"/>
      <c r="AQ13" s="179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1"/>
      <c r="BE13" s="179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9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179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179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80"/>
      <c r="AQ14" s="179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1"/>
      <c r="BE14" s="179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>
        <v>94</v>
      </c>
      <c r="C22" s="60">
        <v>295067</v>
      </c>
      <c r="D22" s="61">
        <v>61203.207259000003</v>
      </c>
      <c r="E22" s="62">
        <v>1006312</v>
      </c>
      <c r="F22" s="59">
        <v>0</v>
      </c>
      <c r="G22" s="60">
        <v>0</v>
      </c>
      <c r="H22" s="61">
        <v>0</v>
      </c>
      <c r="I22" s="62">
        <v>100</v>
      </c>
      <c r="J22" s="59">
        <v>14319</v>
      </c>
      <c r="K22" s="60">
        <v>24703</v>
      </c>
      <c r="L22" s="61">
        <v>13220.366309999999</v>
      </c>
      <c r="M22" s="62">
        <v>12455</v>
      </c>
      <c r="N22" s="18"/>
      <c r="O22" s="58">
        <v>45689</v>
      </c>
      <c r="P22" s="59">
        <v>70</v>
      </c>
      <c r="Q22" s="60">
        <v>77</v>
      </c>
      <c r="R22" s="61">
        <v>8.2605000000000004</v>
      </c>
      <c r="S22" s="62">
        <v>18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45689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45689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45689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45717</v>
      </c>
      <c r="B23" s="59">
        <v>300</v>
      </c>
      <c r="C23" s="60">
        <v>1294314</v>
      </c>
      <c r="D23" s="61">
        <v>266514.31750399998</v>
      </c>
      <c r="E23" s="62">
        <v>1155622</v>
      </c>
      <c r="F23" s="59">
        <v>0</v>
      </c>
      <c r="G23" s="60">
        <v>0</v>
      </c>
      <c r="H23" s="61">
        <v>0</v>
      </c>
      <c r="I23" s="62">
        <v>100</v>
      </c>
      <c r="J23" s="59">
        <v>22615</v>
      </c>
      <c r="K23" s="60">
        <v>64123</v>
      </c>
      <c r="L23" s="61">
        <v>33965.125650000002</v>
      </c>
      <c r="M23" s="62">
        <v>15438</v>
      </c>
      <c r="N23" s="18"/>
      <c r="O23" s="58">
        <v>45717</v>
      </c>
      <c r="P23" s="59">
        <v>71</v>
      </c>
      <c r="Q23" s="60">
        <v>101</v>
      </c>
      <c r="R23" s="61">
        <v>10.720599999999999</v>
      </c>
      <c r="S23" s="62">
        <v>17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45717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45717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45717</v>
      </c>
      <c r="BF23" s="59">
        <v>0</v>
      </c>
      <c r="BG23" s="60">
        <v>0</v>
      </c>
      <c r="BH23" s="61">
        <v>0</v>
      </c>
      <c r="BI23" s="62">
        <v>0</v>
      </c>
      <c r="BJ23" s="59">
        <v>2</v>
      </c>
      <c r="BK23" s="60">
        <v>2</v>
      </c>
      <c r="BL23" s="61">
        <v>0.18807499999999999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>
      <c r="A24" s="58">
        <v>45748</v>
      </c>
      <c r="B24" s="59">
        <v>322</v>
      </c>
      <c r="C24" s="60">
        <v>943666</v>
      </c>
      <c r="D24" s="61">
        <v>192963.772895</v>
      </c>
      <c r="E24" s="62">
        <v>1533059</v>
      </c>
      <c r="F24" s="59">
        <v>2</v>
      </c>
      <c r="G24" s="60">
        <v>200</v>
      </c>
      <c r="H24" s="61">
        <v>46.445399999999999</v>
      </c>
      <c r="I24" s="62">
        <v>100</v>
      </c>
      <c r="J24" s="59">
        <v>16205</v>
      </c>
      <c r="K24" s="60">
        <v>29907</v>
      </c>
      <c r="L24" s="61">
        <v>16002.012049999999</v>
      </c>
      <c r="M24" s="62">
        <v>13245</v>
      </c>
      <c r="N24" s="18"/>
      <c r="O24" s="58">
        <v>45748</v>
      </c>
      <c r="P24" s="59">
        <v>111</v>
      </c>
      <c r="Q24" s="60">
        <v>164</v>
      </c>
      <c r="R24" s="61">
        <v>17.723040000000001</v>
      </c>
      <c r="S24" s="62">
        <v>11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80"/>
      <c r="AC24" s="58">
        <v>45748</v>
      </c>
      <c r="AD24" s="59">
        <v>0</v>
      </c>
      <c r="AE24" s="60">
        <v>0</v>
      </c>
      <c r="AF24" s="61">
        <v>0</v>
      </c>
      <c r="AG24" s="62">
        <v>127190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45748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45748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>
      <c r="A25" s="58">
        <v>45778</v>
      </c>
      <c r="B25" s="59">
        <v>153</v>
      </c>
      <c r="C25" s="60">
        <v>836878</v>
      </c>
      <c r="D25" s="61">
        <v>164486.01533699999</v>
      </c>
      <c r="E25" s="62">
        <v>1517400</v>
      </c>
      <c r="F25" s="59">
        <v>0</v>
      </c>
      <c r="G25" s="60">
        <v>0</v>
      </c>
      <c r="H25" s="61">
        <v>0</v>
      </c>
      <c r="I25" s="62">
        <v>100</v>
      </c>
      <c r="J25" s="59">
        <v>10454</v>
      </c>
      <c r="K25" s="60">
        <v>17954</v>
      </c>
      <c r="L25" s="61">
        <v>10373.34563</v>
      </c>
      <c r="M25" s="62">
        <v>12808</v>
      </c>
      <c r="N25" s="184"/>
      <c r="O25" s="58">
        <v>45778</v>
      </c>
      <c r="P25" s="59">
        <v>99</v>
      </c>
      <c r="Q25" s="60">
        <v>111</v>
      </c>
      <c r="R25" s="61">
        <v>12.786339999999999</v>
      </c>
      <c r="S25" s="62">
        <v>30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80"/>
      <c r="AC25" s="58">
        <v>45778</v>
      </c>
      <c r="AD25" s="59">
        <v>3</v>
      </c>
      <c r="AE25" s="60">
        <v>13500</v>
      </c>
      <c r="AF25" s="61">
        <v>25.137</v>
      </c>
      <c r="AG25" s="62">
        <v>122690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80"/>
      <c r="AQ25" s="58">
        <v>45778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81"/>
      <c r="BE25" s="58">
        <v>45778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58">
        <v>45809</v>
      </c>
      <c r="B26" s="59"/>
      <c r="C26" s="60"/>
      <c r="D26" s="61"/>
      <c r="E26" s="62"/>
      <c r="F26" s="59"/>
      <c r="G26" s="60"/>
      <c r="H26" s="61"/>
      <c r="I26" s="62"/>
      <c r="J26" s="59"/>
      <c r="K26" s="60"/>
      <c r="L26" s="61"/>
      <c r="M26" s="62"/>
      <c r="N26" s="184"/>
      <c r="O26" s="58">
        <v>45809</v>
      </c>
      <c r="P26" s="59"/>
      <c r="Q26" s="60"/>
      <c r="R26" s="61"/>
      <c r="S26" s="62"/>
      <c r="T26" s="59"/>
      <c r="U26" s="60"/>
      <c r="V26" s="61"/>
      <c r="W26" s="62"/>
      <c r="X26" s="59"/>
      <c r="Y26" s="60"/>
      <c r="Z26" s="61"/>
      <c r="AA26" s="62"/>
      <c r="AB26" s="180"/>
      <c r="AC26" s="58">
        <v>45809</v>
      </c>
      <c r="AD26" s="59"/>
      <c r="AE26" s="60"/>
      <c r="AF26" s="61"/>
      <c r="AG26" s="62"/>
      <c r="AH26" s="59"/>
      <c r="AI26" s="60"/>
      <c r="AJ26" s="61"/>
      <c r="AK26" s="62"/>
      <c r="AL26" s="59"/>
      <c r="AM26" s="60"/>
      <c r="AN26" s="61"/>
      <c r="AO26" s="62"/>
      <c r="AP26" s="180"/>
      <c r="AQ26" s="58">
        <v>45809</v>
      </c>
      <c r="AR26" s="59"/>
      <c r="AS26" s="60"/>
      <c r="AT26" s="61"/>
      <c r="AU26" s="62"/>
      <c r="AV26" s="59"/>
      <c r="AW26" s="60"/>
      <c r="AX26" s="61"/>
      <c r="AY26" s="62"/>
      <c r="AZ26" s="59"/>
      <c r="BA26" s="60"/>
      <c r="BB26" s="61"/>
      <c r="BC26" s="62"/>
      <c r="BD26" s="181"/>
      <c r="BE26" s="58">
        <v>45809</v>
      </c>
      <c r="BF26" s="59"/>
      <c r="BG26" s="60"/>
      <c r="BH26" s="61"/>
      <c r="BI26" s="62"/>
      <c r="BJ26" s="59"/>
      <c r="BK26" s="60"/>
      <c r="BL26" s="61"/>
      <c r="BM26" s="62"/>
      <c r="BN26" s="59"/>
      <c r="BO26" s="60"/>
      <c r="BP26" s="61"/>
      <c r="BQ26" s="62"/>
    </row>
    <row r="27" spans="1:69">
      <c r="A27" s="58">
        <v>45839</v>
      </c>
      <c r="B27" s="59"/>
      <c r="C27" s="60"/>
      <c r="D27" s="61"/>
      <c r="E27" s="62"/>
      <c r="F27" s="59"/>
      <c r="G27" s="60"/>
      <c r="H27" s="61"/>
      <c r="I27" s="62"/>
      <c r="J27" s="59"/>
      <c r="K27" s="60"/>
      <c r="L27" s="61"/>
      <c r="M27" s="62"/>
      <c r="N27" s="18"/>
      <c r="O27" s="58">
        <v>45839</v>
      </c>
      <c r="P27" s="59"/>
      <c r="Q27" s="60"/>
      <c r="R27" s="61"/>
      <c r="S27" s="62"/>
      <c r="T27" s="59"/>
      <c r="U27" s="60"/>
      <c r="V27" s="61"/>
      <c r="W27" s="62"/>
      <c r="X27" s="59"/>
      <c r="Y27" s="60"/>
      <c r="Z27" s="61"/>
      <c r="AA27" s="62"/>
      <c r="AB27" s="21"/>
      <c r="AC27" s="58">
        <v>45839</v>
      </c>
      <c r="AD27" s="59"/>
      <c r="AE27" s="60"/>
      <c r="AF27" s="61"/>
      <c r="AG27" s="62"/>
      <c r="AH27" s="59"/>
      <c r="AI27" s="60"/>
      <c r="AJ27" s="61"/>
      <c r="AK27" s="62"/>
      <c r="AL27" s="59"/>
      <c r="AM27" s="60"/>
      <c r="AN27" s="61"/>
      <c r="AO27" s="62"/>
      <c r="AP27" s="21"/>
      <c r="AQ27" s="58">
        <v>45839</v>
      </c>
      <c r="AR27" s="59"/>
      <c r="AS27" s="60"/>
      <c r="AT27" s="61"/>
      <c r="AU27" s="62"/>
      <c r="AV27" s="59"/>
      <c r="AW27" s="60"/>
      <c r="AX27" s="61"/>
      <c r="AY27" s="62"/>
      <c r="AZ27" s="59"/>
      <c r="BA27" s="60"/>
      <c r="BB27" s="61"/>
      <c r="BC27" s="62"/>
      <c r="BE27" s="58">
        <v>45839</v>
      </c>
      <c r="BF27" s="59"/>
      <c r="BG27" s="60"/>
      <c r="BH27" s="61"/>
      <c r="BI27" s="62"/>
      <c r="BJ27" s="59"/>
      <c r="BK27" s="60"/>
      <c r="BL27" s="61"/>
      <c r="BM27" s="62"/>
      <c r="BN27" s="59"/>
      <c r="BO27" s="60"/>
      <c r="BP27" s="61"/>
      <c r="BQ27" s="62"/>
    </row>
    <row r="28" spans="1:69">
      <c r="A28" s="58">
        <v>45870</v>
      </c>
      <c r="B28" s="59"/>
      <c r="C28" s="60"/>
      <c r="D28" s="61"/>
      <c r="E28" s="62"/>
      <c r="F28" s="59"/>
      <c r="G28" s="60"/>
      <c r="H28" s="61"/>
      <c r="I28" s="62"/>
      <c r="J28" s="59"/>
      <c r="K28" s="60"/>
      <c r="L28" s="61"/>
      <c r="M28" s="62"/>
      <c r="N28" s="18"/>
      <c r="O28" s="58">
        <v>45870</v>
      </c>
      <c r="P28" s="59"/>
      <c r="Q28" s="60"/>
      <c r="R28" s="61"/>
      <c r="S28" s="62"/>
      <c r="T28" s="59"/>
      <c r="U28" s="60"/>
      <c r="V28" s="61"/>
      <c r="W28" s="62"/>
      <c r="X28" s="59"/>
      <c r="Y28" s="60"/>
      <c r="Z28" s="61"/>
      <c r="AA28" s="62"/>
      <c r="AB28" s="21"/>
      <c r="AC28" s="58">
        <v>45870</v>
      </c>
      <c r="AD28" s="59"/>
      <c r="AE28" s="60"/>
      <c r="AF28" s="61"/>
      <c r="AG28" s="62"/>
      <c r="AH28" s="59"/>
      <c r="AI28" s="60"/>
      <c r="AJ28" s="61"/>
      <c r="AK28" s="62"/>
      <c r="AL28" s="59"/>
      <c r="AM28" s="60"/>
      <c r="AN28" s="61"/>
      <c r="AO28" s="62"/>
      <c r="AP28" s="21"/>
      <c r="AQ28" s="58">
        <v>45870</v>
      </c>
      <c r="AR28" s="59"/>
      <c r="AS28" s="60"/>
      <c r="AT28" s="61"/>
      <c r="AU28" s="62"/>
      <c r="AV28" s="59"/>
      <c r="AW28" s="60"/>
      <c r="AX28" s="61"/>
      <c r="AY28" s="62"/>
      <c r="AZ28" s="59"/>
      <c r="BA28" s="60"/>
      <c r="BB28" s="61"/>
      <c r="BC28" s="62"/>
      <c r="BE28" s="58">
        <v>45870</v>
      </c>
      <c r="BF28" s="59"/>
      <c r="BG28" s="60"/>
      <c r="BH28" s="61"/>
      <c r="BI28" s="62"/>
      <c r="BJ28" s="59"/>
      <c r="BK28" s="60"/>
      <c r="BL28" s="61"/>
      <c r="BM28" s="62"/>
      <c r="BN28" s="59"/>
      <c r="BO28" s="60"/>
      <c r="BP28" s="61"/>
      <c r="BQ28" s="62"/>
    </row>
    <row r="29" spans="1:69">
      <c r="A29" s="58">
        <v>45901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45901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45901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45901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45901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69"/>
      <c r="AS32" s="70"/>
      <c r="AT32" s="71"/>
      <c r="AU32" s="72"/>
      <c r="AV32" s="69"/>
      <c r="AW32" s="70"/>
      <c r="AX32" s="71"/>
      <c r="AY32" s="72"/>
      <c r="AZ32" s="69"/>
      <c r="BA32" s="70"/>
      <c r="BB32" s="71"/>
      <c r="BC32" s="72"/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77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77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77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77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thickBot="1">
      <c r="A35" s="78"/>
      <c r="B35" s="239" t="s">
        <v>111</v>
      </c>
      <c r="C35" s="240"/>
      <c r="D35" s="240"/>
      <c r="E35" s="241"/>
      <c r="F35" s="239" t="s">
        <v>112</v>
      </c>
      <c r="G35" s="240"/>
      <c r="H35" s="240"/>
      <c r="I35" s="241"/>
      <c r="J35" s="244" t="s">
        <v>113</v>
      </c>
      <c r="K35" s="240"/>
      <c r="L35" s="240"/>
      <c r="M35" s="241"/>
      <c r="N35" s="18"/>
      <c r="O35" s="78"/>
      <c r="P35" s="244" t="s">
        <v>114</v>
      </c>
      <c r="Q35" s="240"/>
      <c r="R35" s="240"/>
      <c r="S35" s="241"/>
      <c r="T35" s="239" t="s">
        <v>115</v>
      </c>
      <c r="U35" s="240"/>
      <c r="V35" s="240"/>
      <c r="W35" s="241"/>
      <c r="X35" s="244" t="s">
        <v>116</v>
      </c>
      <c r="Y35" s="240"/>
      <c r="Z35" s="240"/>
      <c r="AA35" s="241"/>
      <c r="AB35" s="18"/>
      <c r="AC35" s="78"/>
      <c r="AD35" s="244" t="s">
        <v>117</v>
      </c>
      <c r="AE35" s="240"/>
      <c r="AF35" s="240"/>
      <c r="AG35" s="241"/>
      <c r="AH35" s="244" t="s">
        <v>118</v>
      </c>
      <c r="AI35" s="240"/>
      <c r="AJ35" s="240"/>
      <c r="AK35" s="241"/>
      <c r="AL35" s="244" t="s">
        <v>119</v>
      </c>
      <c r="AM35" s="240"/>
      <c r="AN35" s="240"/>
      <c r="AO35" s="241"/>
      <c r="AP35" s="18"/>
      <c r="AQ35" s="78"/>
      <c r="AR35" s="244" t="s">
        <v>120</v>
      </c>
      <c r="AS35" s="240"/>
      <c r="AT35" s="240"/>
      <c r="AU35" s="241"/>
      <c r="AV35" s="244" t="s">
        <v>121</v>
      </c>
      <c r="AW35" s="240"/>
      <c r="AX35" s="240"/>
      <c r="AY35" s="241"/>
      <c r="AZ35" s="244" t="s">
        <v>122</v>
      </c>
      <c r="BA35" s="240"/>
      <c r="BB35" s="240"/>
      <c r="BC35" s="241"/>
      <c r="BD35" s="18"/>
      <c r="BE35" s="78"/>
      <c r="BF35" s="244" t="s">
        <v>123</v>
      </c>
      <c r="BG35" s="240"/>
      <c r="BH35" s="240"/>
      <c r="BI35" s="241"/>
      <c r="BJ35" s="244" t="s">
        <v>124</v>
      </c>
      <c r="BK35" s="240"/>
      <c r="BL35" s="240"/>
      <c r="BM35" s="241"/>
      <c r="BN35" s="244" t="s">
        <v>125</v>
      </c>
      <c r="BO35" s="240"/>
      <c r="BP35" s="240"/>
      <c r="BQ35" s="241"/>
    </row>
    <row r="36" spans="1:69" ht="14.5" customHeight="1">
      <c r="A36" s="79"/>
      <c r="B36" s="247" t="s">
        <v>106</v>
      </c>
      <c r="C36" s="242" t="s">
        <v>107</v>
      </c>
      <c r="D36" s="249" t="s">
        <v>108</v>
      </c>
      <c r="E36" s="237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50" t="s">
        <v>106</v>
      </c>
      <c r="K36" s="245" t="s">
        <v>107</v>
      </c>
      <c r="L36" s="251" t="s">
        <v>108</v>
      </c>
      <c r="M36" s="246" t="s">
        <v>109</v>
      </c>
      <c r="N36" s="80"/>
      <c r="O36" s="79"/>
      <c r="P36" s="250" t="s">
        <v>106</v>
      </c>
      <c r="Q36" s="245" t="s">
        <v>107</v>
      </c>
      <c r="R36" s="251" t="s">
        <v>108</v>
      </c>
      <c r="S36" s="246" t="s">
        <v>109</v>
      </c>
      <c r="T36" s="247" t="s">
        <v>106</v>
      </c>
      <c r="U36" s="242" t="s">
        <v>107</v>
      </c>
      <c r="V36" s="249" t="s">
        <v>108</v>
      </c>
      <c r="W36" s="237" t="s">
        <v>109</v>
      </c>
      <c r="X36" s="250" t="s">
        <v>106</v>
      </c>
      <c r="Y36" s="245" t="s">
        <v>107</v>
      </c>
      <c r="Z36" s="251" t="s">
        <v>108</v>
      </c>
      <c r="AA36" s="246" t="s">
        <v>109</v>
      </c>
      <c r="AB36" s="80"/>
      <c r="AC36" s="79"/>
      <c r="AD36" s="250" t="s">
        <v>106</v>
      </c>
      <c r="AE36" s="245" t="s">
        <v>107</v>
      </c>
      <c r="AF36" s="251" t="s">
        <v>108</v>
      </c>
      <c r="AG36" s="246" t="s">
        <v>109</v>
      </c>
      <c r="AH36" s="250" t="s">
        <v>106</v>
      </c>
      <c r="AI36" s="245" t="s">
        <v>107</v>
      </c>
      <c r="AJ36" s="251" t="s">
        <v>108</v>
      </c>
      <c r="AK36" s="246" t="s">
        <v>109</v>
      </c>
      <c r="AL36" s="250" t="s">
        <v>106</v>
      </c>
      <c r="AM36" s="245" t="s">
        <v>107</v>
      </c>
      <c r="AN36" s="251" t="s">
        <v>108</v>
      </c>
      <c r="AO36" s="246" t="s">
        <v>109</v>
      </c>
      <c r="AP36" s="80"/>
      <c r="AQ36" s="79"/>
      <c r="AR36" s="250" t="s">
        <v>106</v>
      </c>
      <c r="AS36" s="245" t="s">
        <v>107</v>
      </c>
      <c r="AT36" s="251" t="s">
        <v>108</v>
      </c>
      <c r="AU36" s="246" t="s">
        <v>109</v>
      </c>
      <c r="AV36" s="250" t="s">
        <v>106</v>
      </c>
      <c r="AW36" s="245" t="s">
        <v>107</v>
      </c>
      <c r="AX36" s="251" t="s">
        <v>108</v>
      </c>
      <c r="AY36" s="246" t="s">
        <v>109</v>
      </c>
      <c r="AZ36" s="250" t="s">
        <v>106</v>
      </c>
      <c r="BA36" s="245" t="s">
        <v>107</v>
      </c>
      <c r="BB36" s="251" t="s">
        <v>108</v>
      </c>
      <c r="BC36" s="246" t="s">
        <v>109</v>
      </c>
      <c r="BD36" s="80"/>
      <c r="BE36" s="79"/>
      <c r="BF36" s="250" t="s">
        <v>106</v>
      </c>
      <c r="BG36" s="245" t="s">
        <v>107</v>
      </c>
      <c r="BH36" s="251" t="s">
        <v>108</v>
      </c>
      <c r="BI36" s="246" t="s">
        <v>109</v>
      </c>
      <c r="BJ36" s="250" t="s">
        <v>106</v>
      </c>
      <c r="BK36" s="245" t="s">
        <v>107</v>
      </c>
      <c r="BL36" s="251" t="s">
        <v>108</v>
      </c>
      <c r="BM36" s="246" t="s">
        <v>109</v>
      </c>
      <c r="BN36" s="250" t="s">
        <v>106</v>
      </c>
      <c r="BO36" s="245" t="s">
        <v>107</v>
      </c>
      <c r="BP36" s="251" t="s">
        <v>108</v>
      </c>
      <c r="BQ36" s="246" t="s">
        <v>109</v>
      </c>
    </row>
    <row r="37" spans="1:69" ht="15" customHeight="1" thickBot="1">
      <c r="A37" s="53"/>
      <c r="B37" s="248"/>
      <c r="C37" s="243"/>
      <c r="D37" s="243"/>
      <c r="E37" s="238"/>
      <c r="F37" s="54"/>
      <c r="G37" s="55"/>
      <c r="H37" s="56"/>
      <c r="I37" s="57"/>
      <c r="J37" s="248"/>
      <c r="K37" s="243"/>
      <c r="L37" s="243"/>
      <c r="M37" s="238"/>
      <c r="N37" s="37"/>
      <c r="O37" s="53"/>
      <c r="P37" s="248"/>
      <c r="Q37" s="243"/>
      <c r="R37" s="243"/>
      <c r="S37" s="238"/>
      <c r="T37" s="248"/>
      <c r="U37" s="243"/>
      <c r="V37" s="243"/>
      <c r="W37" s="238"/>
      <c r="X37" s="248"/>
      <c r="Y37" s="243"/>
      <c r="Z37" s="243"/>
      <c r="AA37" s="238"/>
      <c r="AB37" s="37"/>
      <c r="AC37" s="53"/>
      <c r="AD37" s="248"/>
      <c r="AE37" s="243"/>
      <c r="AF37" s="243"/>
      <c r="AG37" s="238"/>
      <c r="AH37" s="248"/>
      <c r="AI37" s="243"/>
      <c r="AJ37" s="243"/>
      <c r="AK37" s="238"/>
      <c r="AL37" s="248"/>
      <c r="AM37" s="243"/>
      <c r="AN37" s="243"/>
      <c r="AO37" s="238"/>
      <c r="AP37" s="37"/>
      <c r="AQ37" s="53"/>
      <c r="AR37" s="248"/>
      <c r="AS37" s="243"/>
      <c r="AT37" s="243"/>
      <c r="AU37" s="238"/>
      <c r="AV37" s="248"/>
      <c r="AW37" s="243"/>
      <c r="AX37" s="243"/>
      <c r="AY37" s="238"/>
      <c r="AZ37" s="248"/>
      <c r="BA37" s="243"/>
      <c r="BB37" s="243"/>
      <c r="BC37" s="238"/>
      <c r="BD37" s="37"/>
      <c r="BE37" s="53"/>
      <c r="BF37" s="248"/>
      <c r="BG37" s="243"/>
      <c r="BH37" s="243"/>
      <c r="BI37" s="238"/>
      <c r="BJ37" s="248"/>
      <c r="BK37" s="243"/>
      <c r="BL37" s="243"/>
      <c r="BM37" s="238"/>
      <c r="BN37" s="248"/>
      <c r="BO37" s="243"/>
      <c r="BP37" s="243"/>
      <c r="BQ37" s="238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80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3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4"/>
      <c r="AC42" s="179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4"/>
      <c r="AQ42" s="179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4"/>
      <c r="BE42" s="179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3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4"/>
      <c r="AC43" s="179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4"/>
      <c r="AQ43" s="179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4"/>
      <c r="BE43" s="179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127190</v>
      </c>
      <c r="N51" s="18"/>
      <c r="O51" s="58">
        <v>45689</v>
      </c>
      <c r="P51" s="59">
        <v>0</v>
      </c>
      <c r="Q51" s="60">
        <v>0</v>
      </c>
      <c r="R51" s="61">
        <v>0</v>
      </c>
      <c r="S51" s="62">
        <v>0</v>
      </c>
      <c r="T51" s="59">
        <v>2</v>
      </c>
      <c r="U51" s="60">
        <v>10000</v>
      </c>
      <c r="V51" s="61">
        <v>15.725</v>
      </c>
      <c r="W51" s="62">
        <v>0</v>
      </c>
      <c r="X51" s="59">
        <v>0</v>
      </c>
      <c r="Y51" s="60">
        <v>0</v>
      </c>
      <c r="Z51" s="61">
        <v>0</v>
      </c>
      <c r="AA51" s="62">
        <v>0</v>
      </c>
      <c r="AB51" s="21"/>
      <c r="AC51" s="58">
        <v>45689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0</v>
      </c>
      <c r="AL51" s="59">
        <v>0</v>
      </c>
      <c r="AM51" s="60">
        <v>0</v>
      </c>
      <c r="AN51" s="61">
        <v>0</v>
      </c>
      <c r="AO51" s="62">
        <v>10050</v>
      </c>
      <c r="AP51" s="21"/>
      <c r="AQ51" s="58">
        <v>45689</v>
      </c>
      <c r="AR51" s="59">
        <v>6</v>
      </c>
      <c r="AS51" s="60">
        <v>1820</v>
      </c>
      <c r="AT51" s="61">
        <v>35.400500000000001</v>
      </c>
      <c r="AU51" s="62">
        <v>250</v>
      </c>
      <c r="AV51" s="59">
        <v>0</v>
      </c>
      <c r="AW51" s="60">
        <v>0</v>
      </c>
      <c r="AX51" s="61">
        <v>0</v>
      </c>
      <c r="AY51" s="62">
        <v>0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45689</v>
      </c>
      <c r="BF51" s="59">
        <v>3</v>
      </c>
      <c r="BG51" s="60">
        <v>2350</v>
      </c>
      <c r="BH51" s="61">
        <v>23.914549999999998</v>
      </c>
      <c r="BI51" s="62">
        <v>53600</v>
      </c>
      <c r="BJ51" s="59">
        <v>0</v>
      </c>
      <c r="BK51" s="60">
        <v>0</v>
      </c>
      <c r="BL51" s="61">
        <v>0</v>
      </c>
      <c r="BM51" s="62">
        <v>930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45717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6</v>
      </c>
      <c r="K52" s="60">
        <v>254380</v>
      </c>
      <c r="L52" s="61">
        <v>428.12153999999998</v>
      </c>
      <c r="M52" s="62">
        <v>127190</v>
      </c>
      <c r="N52" s="20"/>
      <c r="O52" s="58">
        <v>45717</v>
      </c>
      <c r="P52" s="59">
        <v>2</v>
      </c>
      <c r="Q52" s="60">
        <v>200</v>
      </c>
      <c r="R52" s="61">
        <v>0.81079999999999997</v>
      </c>
      <c r="S52" s="62">
        <v>0</v>
      </c>
      <c r="T52" s="59">
        <v>5</v>
      </c>
      <c r="U52" s="60">
        <v>28000</v>
      </c>
      <c r="V52" s="61">
        <v>42.473999999999997</v>
      </c>
      <c r="W52" s="62">
        <v>0</v>
      </c>
      <c r="X52" s="59">
        <v>8</v>
      </c>
      <c r="Y52" s="60">
        <v>300</v>
      </c>
      <c r="Z52" s="61">
        <v>16.084959999999999</v>
      </c>
      <c r="AA52" s="62">
        <v>200</v>
      </c>
      <c r="AB52" s="18"/>
      <c r="AC52" s="58">
        <v>45717</v>
      </c>
      <c r="AD52" s="59">
        <v>0</v>
      </c>
      <c r="AE52" s="60">
        <v>0</v>
      </c>
      <c r="AF52" s="61">
        <v>0</v>
      </c>
      <c r="AG52" s="62">
        <v>0</v>
      </c>
      <c r="AH52" s="59">
        <v>2</v>
      </c>
      <c r="AI52" s="60">
        <v>20000</v>
      </c>
      <c r="AJ52" s="61">
        <v>25.39</v>
      </c>
      <c r="AK52" s="62">
        <v>20000</v>
      </c>
      <c r="AL52" s="59">
        <v>2</v>
      </c>
      <c r="AM52" s="60">
        <v>20100</v>
      </c>
      <c r="AN52" s="61">
        <v>37.275449999999999</v>
      </c>
      <c r="AO52" s="62">
        <v>10050</v>
      </c>
      <c r="AP52" s="18"/>
      <c r="AQ52" s="58">
        <v>45717</v>
      </c>
      <c r="AR52" s="59">
        <v>1</v>
      </c>
      <c r="AS52" s="60">
        <v>250</v>
      </c>
      <c r="AT52" s="61">
        <v>4.9669999999999996</v>
      </c>
      <c r="AU52" s="62">
        <v>0</v>
      </c>
      <c r="AV52" s="59">
        <v>0</v>
      </c>
      <c r="AW52" s="60">
        <v>0</v>
      </c>
      <c r="AX52" s="61">
        <v>0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45717</v>
      </c>
      <c r="BF52" s="59">
        <v>12</v>
      </c>
      <c r="BG52" s="60">
        <v>4100</v>
      </c>
      <c r="BH52" s="61">
        <v>43.165799999999997</v>
      </c>
      <c r="BI52" s="62">
        <v>51500</v>
      </c>
      <c r="BJ52" s="59">
        <v>2</v>
      </c>
      <c r="BK52" s="60">
        <v>1860</v>
      </c>
      <c r="BL52" s="61">
        <v>6.1045199999999999</v>
      </c>
      <c r="BM52" s="62">
        <v>930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>
      <c r="A53" s="58">
        <v>45748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11990</v>
      </c>
      <c r="L53" s="61">
        <v>16.41431</v>
      </c>
      <c r="M53" s="62">
        <v>11990</v>
      </c>
      <c r="N53" s="18"/>
      <c r="O53" s="58">
        <v>45748</v>
      </c>
      <c r="P53" s="59">
        <v>0</v>
      </c>
      <c r="Q53" s="60">
        <v>0</v>
      </c>
      <c r="R53" s="61">
        <v>0</v>
      </c>
      <c r="S53" s="62">
        <v>0</v>
      </c>
      <c r="T53" s="59">
        <v>0</v>
      </c>
      <c r="U53" s="60">
        <v>0</v>
      </c>
      <c r="V53" s="61">
        <v>0</v>
      </c>
      <c r="W53" s="62">
        <v>0</v>
      </c>
      <c r="X53" s="59">
        <v>12</v>
      </c>
      <c r="Y53" s="60">
        <v>880</v>
      </c>
      <c r="Z53" s="61">
        <v>51.969340000000003</v>
      </c>
      <c r="AA53" s="62">
        <v>0</v>
      </c>
      <c r="AB53" s="180"/>
      <c r="AC53" s="58">
        <v>45748</v>
      </c>
      <c r="AD53" s="59">
        <v>0</v>
      </c>
      <c r="AE53" s="60">
        <v>0</v>
      </c>
      <c r="AF53" s="61">
        <v>0</v>
      </c>
      <c r="AG53" s="62">
        <v>0</v>
      </c>
      <c r="AH53" s="59">
        <v>2</v>
      </c>
      <c r="AI53" s="60">
        <v>20000</v>
      </c>
      <c r="AJ53" s="61">
        <v>24.35</v>
      </c>
      <c r="AK53" s="62">
        <v>0</v>
      </c>
      <c r="AL53" s="59">
        <v>0</v>
      </c>
      <c r="AM53" s="60">
        <v>0</v>
      </c>
      <c r="AN53" s="61">
        <v>0</v>
      </c>
      <c r="AO53" s="62">
        <v>10050</v>
      </c>
      <c r="AP53" s="21"/>
      <c r="AQ53" s="58">
        <v>45748</v>
      </c>
      <c r="AR53" s="59">
        <v>2</v>
      </c>
      <c r="AS53" s="60">
        <v>500</v>
      </c>
      <c r="AT53" s="61">
        <v>10.092499999999999</v>
      </c>
      <c r="AU53" s="62">
        <v>0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45748</v>
      </c>
      <c r="BF53" s="59">
        <v>25</v>
      </c>
      <c r="BG53" s="60">
        <v>4900</v>
      </c>
      <c r="BH53" s="61">
        <v>48.706539999999997</v>
      </c>
      <c r="BI53" s="62">
        <v>51800</v>
      </c>
      <c r="BJ53" s="59">
        <v>0</v>
      </c>
      <c r="BK53" s="60">
        <v>0</v>
      </c>
      <c r="BL53" s="61">
        <v>0</v>
      </c>
      <c r="BM53" s="62">
        <v>930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>
      <c r="A54" s="58">
        <v>45778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11990</v>
      </c>
      <c r="N54" s="183"/>
      <c r="O54" s="58">
        <v>45778</v>
      </c>
      <c r="P54" s="59">
        <v>0</v>
      </c>
      <c r="Q54" s="60">
        <v>0</v>
      </c>
      <c r="R54" s="61">
        <v>0</v>
      </c>
      <c r="S54" s="62">
        <v>0</v>
      </c>
      <c r="T54" s="59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B54" s="184"/>
      <c r="AC54" s="58">
        <v>45778</v>
      </c>
      <c r="AD54" s="59">
        <v>0</v>
      </c>
      <c r="AE54" s="60">
        <v>0</v>
      </c>
      <c r="AF54" s="61">
        <v>0</v>
      </c>
      <c r="AG54" s="62">
        <v>0</v>
      </c>
      <c r="AH54" s="59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10050</v>
      </c>
      <c r="AP54" s="184"/>
      <c r="AQ54" s="58">
        <v>45778</v>
      </c>
      <c r="AR54" s="59">
        <v>1</v>
      </c>
      <c r="AS54" s="60">
        <v>1000</v>
      </c>
      <c r="AT54" s="61">
        <v>19.741</v>
      </c>
      <c r="AU54" s="62">
        <v>1000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84"/>
      <c r="BE54" s="58">
        <v>45778</v>
      </c>
      <c r="BF54" s="59">
        <v>1</v>
      </c>
      <c r="BG54" s="60">
        <v>500</v>
      </c>
      <c r="BH54" s="61">
        <v>5.0750000000000002</v>
      </c>
      <c r="BI54" s="62">
        <v>52300</v>
      </c>
      <c r="BJ54" s="59">
        <v>0</v>
      </c>
      <c r="BK54" s="60">
        <v>0</v>
      </c>
      <c r="BL54" s="61">
        <v>0</v>
      </c>
      <c r="BM54" s="62">
        <v>930</v>
      </c>
      <c r="BN54" s="59">
        <v>2</v>
      </c>
      <c r="BO54" s="60">
        <v>1500</v>
      </c>
      <c r="BP54" s="61">
        <v>55.792499999999997</v>
      </c>
      <c r="BQ54" s="62">
        <v>1500</v>
      </c>
    </row>
    <row r="55" spans="1:69">
      <c r="A55" s="58">
        <v>45809</v>
      </c>
      <c r="B55" s="59"/>
      <c r="C55" s="60"/>
      <c r="D55" s="61"/>
      <c r="E55" s="62"/>
      <c r="F55" s="59"/>
      <c r="G55" s="60"/>
      <c r="H55" s="61"/>
      <c r="I55" s="62"/>
      <c r="J55" s="59"/>
      <c r="K55" s="60"/>
      <c r="L55" s="61"/>
      <c r="M55" s="62"/>
      <c r="N55" s="183"/>
      <c r="O55" s="58">
        <v>45809</v>
      </c>
      <c r="P55" s="59"/>
      <c r="Q55" s="60"/>
      <c r="R55" s="61"/>
      <c r="S55" s="62"/>
      <c r="T55" s="59"/>
      <c r="U55" s="60"/>
      <c r="V55" s="61"/>
      <c r="W55" s="62"/>
      <c r="X55" s="59"/>
      <c r="Y55" s="60"/>
      <c r="Z55" s="61"/>
      <c r="AA55" s="62"/>
      <c r="AB55" s="184"/>
      <c r="AC55" s="58">
        <v>45809</v>
      </c>
      <c r="AD55" s="59"/>
      <c r="AE55" s="60"/>
      <c r="AF55" s="61"/>
      <c r="AG55" s="62"/>
      <c r="AH55" s="59"/>
      <c r="AI55" s="60"/>
      <c r="AJ55" s="61"/>
      <c r="AK55" s="62"/>
      <c r="AL55" s="59"/>
      <c r="AM55" s="60"/>
      <c r="AN55" s="61"/>
      <c r="AO55" s="62"/>
      <c r="AP55" s="184"/>
      <c r="AQ55" s="58">
        <v>45809</v>
      </c>
      <c r="AR55" s="59"/>
      <c r="AS55" s="60"/>
      <c r="AT55" s="61"/>
      <c r="AU55" s="62"/>
      <c r="AV55" s="59"/>
      <c r="AW55" s="60"/>
      <c r="AX55" s="61"/>
      <c r="AY55" s="62"/>
      <c r="AZ55" s="59"/>
      <c r="BA55" s="60"/>
      <c r="BB55" s="61"/>
      <c r="BC55" s="62"/>
      <c r="BD55" s="184"/>
      <c r="BE55" s="58">
        <v>45809</v>
      </c>
      <c r="BF55" s="59"/>
      <c r="BG55" s="60"/>
      <c r="BH55" s="61"/>
      <c r="BI55" s="62"/>
      <c r="BJ55" s="59"/>
      <c r="BK55" s="60"/>
      <c r="BL55" s="61"/>
      <c r="BM55" s="62"/>
      <c r="BN55" s="59"/>
      <c r="BO55" s="60"/>
      <c r="BP55" s="61"/>
      <c r="BQ55" s="62"/>
    </row>
    <row r="56" spans="1:69">
      <c r="A56" s="58">
        <v>45839</v>
      </c>
      <c r="B56" s="59"/>
      <c r="C56" s="60"/>
      <c r="D56" s="61"/>
      <c r="E56" s="62"/>
      <c r="F56" s="59"/>
      <c r="G56" s="60"/>
      <c r="H56" s="61"/>
      <c r="I56" s="62"/>
      <c r="J56" s="59"/>
      <c r="K56" s="60"/>
      <c r="L56" s="61"/>
      <c r="M56" s="62"/>
      <c r="N56" s="20"/>
      <c r="O56" s="58">
        <v>45839</v>
      </c>
      <c r="P56" s="59"/>
      <c r="Q56" s="60"/>
      <c r="R56" s="61"/>
      <c r="S56" s="62"/>
      <c r="T56" s="59"/>
      <c r="U56" s="60"/>
      <c r="V56" s="61"/>
      <c r="W56" s="62"/>
      <c r="X56" s="59"/>
      <c r="Y56" s="60"/>
      <c r="Z56" s="61"/>
      <c r="AA56" s="62"/>
      <c r="AB56" s="18"/>
      <c r="AC56" s="58">
        <v>45839</v>
      </c>
      <c r="AD56" s="59"/>
      <c r="AE56" s="60"/>
      <c r="AF56" s="61"/>
      <c r="AG56" s="62"/>
      <c r="AH56" s="59"/>
      <c r="AI56" s="60"/>
      <c r="AJ56" s="61"/>
      <c r="AK56" s="62"/>
      <c r="AL56" s="59"/>
      <c r="AM56" s="60"/>
      <c r="AN56" s="61"/>
      <c r="AO56" s="62"/>
      <c r="AP56" s="18"/>
      <c r="AQ56" s="58">
        <v>45839</v>
      </c>
      <c r="AR56" s="59"/>
      <c r="AS56" s="60"/>
      <c r="AT56" s="61"/>
      <c r="AU56" s="62"/>
      <c r="AV56" s="59"/>
      <c r="AW56" s="60"/>
      <c r="AX56" s="61"/>
      <c r="AY56" s="62"/>
      <c r="AZ56" s="59"/>
      <c r="BA56" s="60"/>
      <c r="BB56" s="61"/>
      <c r="BC56" s="62"/>
      <c r="BD56" s="18"/>
      <c r="BE56" s="58">
        <v>45839</v>
      </c>
      <c r="BF56" s="59"/>
      <c r="BG56" s="60"/>
      <c r="BH56" s="61"/>
      <c r="BI56" s="62"/>
      <c r="BJ56" s="59"/>
      <c r="BK56" s="60"/>
      <c r="BL56" s="61"/>
      <c r="BM56" s="62"/>
      <c r="BN56" s="59"/>
      <c r="BO56" s="60"/>
      <c r="BP56" s="61"/>
      <c r="BQ56" s="62"/>
    </row>
    <row r="57" spans="1:69">
      <c r="A57" s="58">
        <v>45870</v>
      </c>
      <c r="B57" s="59"/>
      <c r="C57" s="60"/>
      <c r="D57" s="61"/>
      <c r="E57" s="62"/>
      <c r="F57" s="59"/>
      <c r="G57" s="60"/>
      <c r="H57" s="61"/>
      <c r="I57" s="62"/>
      <c r="J57" s="59"/>
      <c r="K57" s="60"/>
      <c r="L57" s="61"/>
      <c r="M57" s="62"/>
      <c r="N57" s="20"/>
      <c r="O57" s="58">
        <v>45870</v>
      </c>
      <c r="P57" s="59"/>
      <c r="Q57" s="60"/>
      <c r="R57" s="61"/>
      <c r="S57" s="62"/>
      <c r="T57" s="59"/>
      <c r="U57" s="60"/>
      <c r="V57" s="61"/>
      <c r="W57" s="62"/>
      <c r="X57" s="59"/>
      <c r="Y57" s="60"/>
      <c r="Z57" s="61"/>
      <c r="AA57" s="62"/>
      <c r="AB57" s="18"/>
      <c r="AC57" s="58">
        <v>45870</v>
      </c>
      <c r="AD57" s="59"/>
      <c r="AE57" s="60"/>
      <c r="AF57" s="61"/>
      <c r="AG57" s="62"/>
      <c r="AH57" s="59"/>
      <c r="AI57" s="60"/>
      <c r="AJ57" s="61"/>
      <c r="AK57" s="62"/>
      <c r="AL57" s="59"/>
      <c r="AM57" s="60"/>
      <c r="AN57" s="61"/>
      <c r="AO57" s="62"/>
      <c r="AP57" s="18"/>
      <c r="AQ57" s="58">
        <v>45870</v>
      </c>
      <c r="AR57" s="59"/>
      <c r="AS57" s="60"/>
      <c r="AT57" s="61"/>
      <c r="AU57" s="62"/>
      <c r="AV57" s="59"/>
      <c r="AW57" s="60"/>
      <c r="AX57" s="61"/>
      <c r="AY57" s="62"/>
      <c r="AZ57" s="59"/>
      <c r="BA57" s="60"/>
      <c r="BB57" s="61"/>
      <c r="BC57" s="62"/>
      <c r="BD57" s="18"/>
      <c r="BE57" s="58">
        <v>45870</v>
      </c>
      <c r="BF57" s="59"/>
      <c r="BG57" s="60"/>
      <c r="BH57" s="61"/>
      <c r="BI57" s="62"/>
      <c r="BJ57" s="59"/>
      <c r="BK57" s="60"/>
      <c r="BL57" s="61"/>
      <c r="BM57" s="62"/>
      <c r="BN57" s="59"/>
      <c r="BO57" s="60"/>
      <c r="BP57" s="61"/>
      <c r="BQ57" s="62"/>
    </row>
    <row r="58" spans="1:69">
      <c r="A58" s="58">
        <v>45901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45901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45901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45901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45901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77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77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77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7" ht="15" customHeight="1" thickBot="1">
      <c r="A65" s="78"/>
      <c r="B65" s="244" t="s">
        <v>126</v>
      </c>
      <c r="C65" s="240"/>
      <c r="D65" s="240"/>
      <c r="E65" s="241"/>
      <c r="F65" s="244" t="s">
        <v>127</v>
      </c>
      <c r="G65" s="240"/>
      <c r="H65" s="240"/>
      <c r="I65" s="241"/>
      <c r="J65" s="244" t="s">
        <v>128</v>
      </c>
      <c r="K65" s="240"/>
      <c r="L65" s="240"/>
      <c r="M65" s="241"/>
      <c r="O65" s="78"/>
      <c r="P65" s="244" t="s">
        <v>129</v>
      </c>
      <c r="Q65" s="240"/>
      <c r="R65" s="240"/>
      <c r="S65" s="241"/>
      <c r="T65" s="244" t="s">
        <v>130</v>
      </c>
      <c r="U65" s="240"/>
      <c r="V65" s="240"/>
      <c r="W65" s="241"/>
      <c r="X65" s="244" t="s">
        <v>131</v>
      </c>
      <c r="Y65" s="240"/>
      <c r="Z65" s="240"/>
      <c r="AA65" s="241"/>
      <c r="AC65" s="78"/>
      <c r="AD65" s="244" t="s">
        <v>132</v>
      </c>
      <c r="AE65" s="240"/>
      <c r="AF65" s="240"/>
      <c r="AG65" s="241"/>
      <c r="AH65" s="244" t="s">
        <v>133</v>
      </c>
      <c r="AI65" s="240"/>
      <c r="AJ65" s="240"/>
      <c r="AK65" s="241"/>
    </row>
    <row r="66" spans="1:37" ht="15" customHeight="1" thickBot="1">
      <c r="A66" s="79"/>
      <c r="B66" s="250" t="s">
        <v>106</v>
      </c>
      <c r="C66" s="245" t="s">
        <v>107</v>
      </c>
      <c r="D66" s="251" t="s">
        <v>108</v>
      </c>
      <c r="E66" s="246" t="s">
        <v>109</v>
      </c>
      <c r="F66" s="250" t="s">
        <v>106</v>
      </c>
      <c r="G66" s="245" t="s">
        <v>107</v>
      </c>
      <c r="H66" s="251" t="s">
        <v>108</v>
      </c>
      <c r="I66" s="246" t="s">
        <v>109</v>
      </c>
      <c r="J66" s="250" t="s">
        <v>106</v>
      </c>
      <c r="K66" s="245" t="s">
        <v>107</v>
      </c>
      <c r="L66" s="251" t="s">
        <v>108</v>
      </c>
      <c r="M66" s="246" t="s">
        <v>109</v>
      </c>
      <c r="O66" s="79"/>
      <c r="P66" s="250" t="s">
        <v>106</v>
      </c>
      <c r="Q66" s="245" t="s">
        <v>107</v>
      </c>
      <c r="R66" s="251" t="s">
        <v>108</v>
      </c>
      <c r="S66" s="246" t="s">
        <v>109</v>
      </c>
      <c r="T66" s="250" t="s">
        <v>106</v>
      </c>
      <c r="U66" s="245" t="s">
        <v>107</v>
      </c>
      <c r="V66" s="251" t="s">
        <v>108</v>
      </c>
      <c r="W66" s="246" t="s">
        <v>109</v>
      </c>
      <c r="X66" s="250" t="s">
        <v>106</v>
      </c>
      <c r="Y66" s="245" t="s">
        <v>107</v>
      </c>
      <c r="Z66" s="251" t="s">
        <v>108</v>
      </c>
      <c r="AA66" s="246" t="s">
        <v>109</v>
      </c>
      <c r="AC66" s="79"/>
      <c r="AD66" s="250" t="s">
        <v>106</v>
      </c>
      <c r="AE66" s="245" t="s">
        <v>107</v>
      </c>
      <c r="AF66" s="251" t="s">
        <v>108</v>
      </c>
      <c r="AG66" s="246" t="s">
        <v>109</v>
      </c>
      <c r="AH66" s="250" t="s">
        <v>106</v>
      </c>
      <c r="AI66" s="245" t="s">
        <v>107</v>
      </c>
      <c r="AJ66" s="251" t="s">
        <v>108</v>
      </c>
      <c r="AK66" s="246" t="s">
        <v>109</v>
      </c>
    </row>
    <row r="67" spans="1:37" ht="15" customHeight="1" thickBot="1">
      <c r="A67" s="53"/>
      <c r="B67" s="248"/>
      <c r="C67" s="243"/>
      <c r="D67" s="243"/>
      <c r="E67" s="238"/>
      <c r="F67" s="248"/>
      <c r="G67" s="243"/>
      <c r="H67" s="243"/>
      <c r="I67" s="238"/>
      <c r="J67" s="248"/>
      <c r="K67" s="243"/>
      <c r="L67" s="243"/>
      <c r="M67" s="238"/>
      <c r="O67" s="53"/>
      <c r="P67" s="248"/>
      <c r="Q67" s="243"/>
      <c r="R67" s="243"/>
      <c r="S67" s="238"/>
      <c r="T67" s="248"/>
      <c r="U67" s="243"/>
      <c r="V67" s="243"/>
      <c r="W67" s="238"/>
      <c r="X67" s="248"/>
      <c r="Y67" s="243"/>
      <c r="Z67" s="243"/>
      <c r="AA67" s="238"/>
      <c r="AC67" s="53"/>
      <c r="AD67" s="248"/>
      <c r="AE67" s="243"/>
      <c r="AF67" s="243"/>
      <c r="AG67" s="238"/>
      <c r="AH67" s="248"/>
      <c r="AI67" s="243"/>
      <c r="AJ67" s="243"/>
      <c r="AK67" s="238"/>
    </row>
    <row r="68" spans="1:37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  <c r="AH68" s="59">
        <v>0</v>
      </c>
      <c r="AI68" s="60">
        <v>0</v>
      </c>
      <c r="AJ68" s="61">
        <v>0</v>
      </c>
      <c r="AK68" s="62">
        <v>0</v>
      </c>
    </row>
    <row r="69" spans="1:37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  <c r="AH69" s="59">
        <v>0</v>
      </c>
      <c r="AI69" s="60">
        <v>0</v>
      </c>
      <c r="AJ69" s="61">
        <v>0</v>
      </c>
      <c r="AK69" s="62">
        <v>0</v>
      </c>
    </row>
    <row r="70" spans="1:37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  <c r="AH70" s="59">
        <v>0</v>
      </c>
      <c r="AI70" s="60">
        <v>0</v>
      </c>
      <c r="AJ70" s="61">
        <v>0</v>
      </c>
      <c r="AK70" s="62">
        <v>0</v>
      </c>
    </row>
    <row r="71" spans="1:37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80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  <c r="AH71" s="59">
        <v>0</v>
      </c>
      <c r="AI71" s="60">
        <v>0</v>
      </c>
      <c r="AJ71" s="61">
        <v>0</v>
      </c>
      <c r="AK71" s="62">
        <v>0</v>
      </c>
    </row>
    <row r="72" spans="1:37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1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  <c r="AH72" s="59">
        <v>0</v>
      </c>
      <c r="AI72" s="60">
        <v>0</v>
      </c>
      <c r="AJ72" s="61">
        <v>0</v>
      </c>
      <c r="AK72" s="62">
        <v>0</v>
      </c>
    </row>
    <row r="73" spans="1:37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1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  <c r="AH73" s="59">
        <v>0</v>
      </c>
      <c r="AI73" s="60">
        <v>0</v>
      </c>
      <c r="AJ73" s="61">
        <v>0</v>
      </c>
      <c r="AK73" s="62">
        <v>0</v>
      </c>
    </row>
    <row r="74" spans="1:37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  <c r="AH74" s="59">
        <v>0</v>
      </c>
      <c r="AI74" s="60">
        <v>0</v>
      </c>
      <c r="AJ74" s="61">
        <v>0</v>
      </c>
      <c r="AK74" s="62">
        <v>0</v>
      </c>
    </row>
    <row r="75" spans="1:37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  <c r="AH75" s="59">
        <v>0</v>
      </c>
      <c r="AI75" s="60">
        <v>0</v>
      </c>
      <c r="AJ75" s="61">
        <v>0</v>
      </c>
      <c r="AK75" s="62">
        <v>0</v>
      </c>
    </row>
    <row r="76" spans="1:37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  <c r="AH76" s="59">
        <v>0</v>
      </c>
      <c r="AI76" s="60">
        <v>0</v>
      </c>
      <c r="AJ76" s="61">
        <v>0</v>
      </c>
      <c r="AK76" s="62">
        <v>0</v>
      </c>
    </row>
    <row r="77" spans="1:37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  <c r="AH77" s="59">
        <v>0</v>
      </c>
      <c r="AI77" s="60">
        <v>0</v>
      </c>
      <c r="AJ77" s="61">
        <v>0</v>
      </c>
      <c r="AK77" s="62">
        <v>0</v>
      </c>
    </row>
    <row r="78" spans="1:37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  <c r="AH78" s="59">
        <v>0</v>
      </c>
      <c r="AI78" s="60">
        <v>0</v>
      </c>
      <c r="AJ78" s="61">
        <v>0</v>
      </c>
      <c r="AK78" s="62">
        <v>0</v>
      </c>
    </row>
    <row r="79" spans="1:37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  <c r="AH79" s="69">
        <v>0</v>
      </c>
      <c r="AI79" s="70">
        <v>0</v>
      </c>
      <c r="AJ79" s="71">
        <v>0</v>
      </c>
      <c r="AK79" s="72">
        <v>0</v>
      </c>
    </row>
    <row r="80" spans="1:37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  <c r="AH80" s="59">
        <v>0</v>
      </c>
      <c r="AI80" s="60">
        <v>0</v>
      </c>
      <c r="AJ80" s="61">
        <v>0</v>
      </c>
      <c r="AK80" s="62">
        <v>0</v>
      </c>
    </row>
    <row r="81" spans="1:37">
      <c r="A81" s="58">
        <v>45689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3</v>
      </c>
      <c r="K81" s="60">
        <v>1500</v>
      </c>
      <c r="L81" s="61">
        <v>2.2149999999999999</v>
      </c>
      <c r="M81" s="62">
        <v>2500</v>
      </c>
      <c r="N81" s="18"/>
      <c r="O81" s="58">
        <v>45689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1</v>
      </c>
      <c r="Y81" s="60">
        <v>350</v>
      </c>
      <c r="Z81" s="61">
        <v>0.27300000000000002</v>
      </c>
      <c r="AA81" s="62">
        <v>71430</v>
      </c>
      <c r="AB81" s="21"/>
      <c r="AC81" s="58">
        <v>45689</v>
      </c>
      <c r="AD81" s="59">
        <v>0</v>
      </c>
      <c r="AE81" s="60">
        <v>0</v>
      </c>
      <c r="AF81" s="61">
        <v>0</v>
      </c>
      <c r="AG81" s="62">
        <v>0</v>
      </c>
      <c r="AH81" s="59">
        <v>0</v>
      </c>
      <c r="AI81" s="60">
        <v>0</v>
      </c>
      <c r="AJ81" s="61">
        <v>0</v>
      </c>
      <c r="AK81" s="62">
        <v>0</v>
      </c>
    </row>
    <row r="82" spans="1:37">
      <c r="A82" s="58">
        <v>45717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3000</v>
      </c>
      <c r="L82" s="61">
        <v>4.7625000000000002</v>
      </c>
      <c r="M82" s="62">
        <v>2500</v>
      </c>
      <c r="O82" s="58">
        <v>45717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11</v>
      </c>
      <c r="Y82" s="60">
        <v>142260</v>
      </c>
      <c r="Z82" s="61">
        <v>97.210599999999999</v>
      </c>
      <c r="AA82" s="62">
        <v>70780</v>
      </c>
      <c r="AC82" s="58">
        <v>45717</v>
      </c>
      <c r="AD82" s="59">
        <v>2</v>
      </c>
      <c r="AE82" s="60">
        <v>200</v>
      </c>
      <c r="AF82" s="61">
        <v>1.1037999999999999</v>
      </c>
      <c r="AG82" s="62">
        <v>0</v>
      </c>
      <c r="AH82" s="59">
        <v>0</v>
      </c>
      <c r="AI82" s="60">
        <v>0</v>
      </c>
      <c r="AJ82" s="61">
        <v>0</v>
      </c>
      <c r="AK82" s="62">
        <v>0</v>
      </c>
    </row>
    <row r="83" spans="1:37" ht="15" customHeight="1">
      <c r="A83" s="58">
        <v>45748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6</v>
      </c>
      <c r="K83" s="60">
        <v>5000</v>
      </c>
      <c r="L83" s="61">
        <v>7.5810000000000004</v>
      </c>
      <c r="M83" s="62">
        <v>5000</v>
      </c>
      <c r="N83" s="18"/>
      <c r="O83" s="58">
        <v>45748</v>
      </c>
      <c r="P83" s="59">
        <v>0</v>
      </c>
      <c r="Q83" s="60">
        <v>0</v>
      </c>
      <c r="R83" s="61">
        <v>0</v>
      </c>
      <c r="S83" s="62">
        <v>0</v>
      </c>
      <c r="T83" s="59">
        <v>0</v>
      </c>
      <c r="U83" s="60">
        <v>0</v>
      </c>
      <c r="V83" s="61">
        <v>0</v>
      </c>
      <c r="W83" s="62">
        <v>0</v>
      </c>
      <c r="X83" s="59">
        <v>1</v>
      </c>
      <c r="Y83" s="60">
        <v>500</v>
      </c>
      <c r="Z83" s="61">
        <v>0.33500000000000002</v>
      </c>
      <c r="AA83" s="62">
        <v>70780</v>
      </c>
      <c r="AB83" s="180"/>
      <c r="AC83" s="58">
        <v>45748</v>
      </c>
      <c r="AD83" s="59">
        <v>0</v>
      </c>
      <c r="AE83" s="60">
        <v>0</v>
      </c>
      <c r="AF83" s="61">
        <v>0</v>
      </c>
      <c r="AG83" s="62">
        <v>0</v>
      </c>
      <c r="AH83" s="59"/>
      <c r="AI83" s="60"/>
      <c r="AJ83" s="61"/>
      <c r="AK83" s="62"/>
    </row>
    <row r="84" spans="1:37" ht="15" customHeight="1">
      <c r="A84" s="58">
        <v>45778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5</v>
      </c>
      <c r="K84" s="60">
        <v>8150</v>
      </c>
      <c r="L84" s="61">
        <v>11.3874</v>
      </c>
      <c r="M84" s="62">
        <v>12650</v>
      </c>
      <c r="N84" s="181"/>
      <c r="O84" s="58">
        <v>45778</v>
      </c>
      <c r="P84" s="59">
        <v>0</v>
      </c>
      <c r="Q84" s="60">
        <v>0</v>
      </c>
      <c r="R84" s="61">
        <v>0</v>
      </c>
      <c r="S84" s="62">
        <v>0</v>
      </c>
      <c r="T84" s="59">
        <v>0</v>
      </c>
      <c r="U84" s="60">
        <v>0</v>
      </c>
      <c r="V84" s="61">
        <v>0</v>
      </c>
      <c r="W84" s="62">
        <v>0</v>
      </c>
      <c r="X84" s="59">
        <v>0</v>
      </c>
      <c r="Y84" s="60">
        <v>0</v>
      </c>
      <c r="Z84" s="61">
        <v>0</v>
      </c>
      <c r="AA84" s="62">
        <v>70780</v>
      </c>
      <c r="AC84" s="58">
        <v>45778</v>
      </c>
      <c r="AD84" s="59">
        <v>0</v>
      </c>
      <c r="AE84" s="60">
        <v>0</v>
      </c>
      <c r="AF84" s="61">
        <v>0</v>
      </c>
      <c r="AG84" s="62">
        <v>0</v>
      </c>
      <c r="AH84" s="59">
        <v>1</v>
      </c>
      <c r="AI84" s="60">
        <v>1</v>
      </c>
      <c r="AJ84" s="61">
        <v>1.942E-2</v>
      </c>
      <c r="AK84" s="62">
        <v>1</v>
      </c>
    </row>
    <row r="85" spans="1:37" ht="15" customHeight="1">
      <c r="A85" s="58">
        <v>45809</v>
      </c>
      <c r="B85" s="59"/>
      <c r="C85" s="60"/>
      <c r="D85" s="61"/>
      <c r="E85" s="62"/>
      <c r="F85" s="59"/>
      <c r="G85" s="60"/>
      <c r="H85" s="61"/>
      <c r="I85" s="62"/>
      <c r="J85" s="59"/>
      <c r="K85" s="60"/>
      <c r="L85" s="61"/>
      <c r="M85" s="62"/>
      <c r="N85" s="181"/>
      <c r="O85" s="58">
        <v>45809</v>
      </c>
      <c r="P85" s="59"/>
      <c r="Q85" s="60"/>
      <c r="R85" s="61"/>
      <c r="S85" s="62"/>
      <c r="T85" s="59"/>
      <c r="U85" s="60"/>
      <c r="V85" s="61"/>
      <c r="W85" s="62"/>
      <c r="X85" s="59"/>
      <c r="Y85" s="60"/>
      <c r="Z85" s="61"/>
      <c r="AA85" s="62"/>
      <c r="AC85" s="58">
        <v>45809</v>
      </c>
      <c r="AD85" s="59"/>
      <c r="AE85" s="60"/>
      <c r="AF85" s="61"/>
      <c r="AG85" s="62"/>
      <c r="AH85" s="59"/>
      <c r="AI85" s="60"/>
      <c r="AJ85" s="61"/>
      <c r="AK85" s="62"/>
    </row>
    <row r="86" spans="1:37" ht="15" customHeight="1">
      <c r="A86" s="58">
        <v>45839</v>
      </c>
      <c r="B86" s="59"/>
      <c r="C86" s="60"/>
      <c r="D86" s="61"/>
      <c r="E86" s="62"/>
      <c r="F86" s="59"/>
      <c r="G86" s="60"/>
      <c r="H86" s="61"/>
      <c r="I86" s="62"/>
      <c r="J86" s="59"/>
      <c r="K86" s="60"/>
      <c r="L86" s="61"/>
      <c r="M86" s="62"/>
      <c r="O86" s="58">
        <v>45839</v>
      </c>
      <c r="P86" s="59"/>
      <c r="Q86" s="60"/>
      <c r="R86" s="61"/>
      <c r="S86" s="62"/>
      <c r="T86" s="59"/>
      <c r="U86" s="60"/>
      <c r="V86" s="61"/>
      <c r="W86" s="62"/>
      <c r="X86" s="59"/>
      <c r="Y86" s="60"/>
      <c r="Z86" s="61"/>
      <c r="AA86" s="62"/>
      <c r="AC86" s="58">
        <v>45839</v>
      </c>
      <c r="AD86" s="59"/>
      <c r="AE86" s="60"/>
      <c r="AF86" s="61"/>
      <c r="AG86" s="62"/>
      <c r="AH86" s="59"/>
      <c r="AI86" s="60"/>
      <c r="AJ86" s="61"/>
      <c r="AK86" s="62"/>
    </row>
    <row r="87" spans="1:37" ht="15" customHeight="1">
      <c r="A87" s="58">
        <v>45870</v>
      </c>
      <c r="B87" s="59"/>
      <c r="C87" s="60"/>
      <c r="D87" s="61"/>
      <c r="E87" s="62"/>
      <c r="F87" s="59"/>
      <c r="G87" s="60"/>
      <c r="H87" s="61"/>
      <c r="I87" s="62"/>
      <c r="J87" s="59"/>
      <c r="K87" s="60"/>
      <c r="L87" s="61"/>
      <c r="M87" s="62"/>
      <c r="O87" s="58">
        <v>45870</v>
      </c>
      <c r="P87" s="59"/>
      <c r="Q87" s="60"/>
      <c r="R87" s="61"/>
      <c r="S87" s="62"/>
      <c r="T87" s="59"/>
      <c r="U87" s="60"/>
      <c r="V87" s="61"/>
      <c r="W87" s="62"/>
      <c r="X87" s="59"/>
      <c r="Y87" s="60"/>
      <c r="Z87" s="61"/>
      <c r="AA87" s="62"/>
      <c r="AC87" s="58">
        <v>45870</v>
      </c>
      <c r="AD87" s="59"/>
      <c r="AE87" s="60"/>
      <c r="AF87" s="61"/>
      <c r="AG87" s="62"/>
      <c r="AH87" s="59"/>
      <c r="AI87" s="60"/>
      <c r="AJ87" s="61"/>
      <c r="AK87" s="62"/>
    </row>
    <row r="88" spans="1:37" ht="15" customHeight="1">
      <c r="A88" s="58">
        <v>45901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45901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45901</v>
      </c>
      <c r="AD88" s="59"/>
      <c r="AE88" s="60"/>
      <c r="AF88" s="61"/>
      <c r="AG88" s="62"/>
      <c r="AH88" s="59"/>
      <c r="AI88" s="60"/>
      <c r="AJ88" s="61"/>
      <c r="AK88" s="62"/>
    </row>
    <row r="89" spans="1:37" ht="15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  <c r="AH89" s="59"/>
      <c r="AI89" s="60"/>
      <c r="AJ89" s="61"/>
      <c r="AK89" s="62"/>
    </row>
    <row r="90" spans="1:37" ht="15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  <c r="AH90" s="59"/>
      <c r="AI90" s="60"/>
      <c r="AJ90" s="61"/>
      <c r="AK90" s="62"/>
    </row>
    <row r="91" spans="1:37" ht="15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  <c r="AH91" s="69"/>
      <c r="AI91" s="70"/>
      <c r="AJ91" s="71"/>
      <c r="AK91" s="72"/>
    </row>
    <row r="92" spans="1:37">
      <c r="A92" s="73" t="s">
        <v>77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77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77</v>
      </c>
      <c r="AD92" s="82"/>
      <c r="AE92" s="82"/>
      <c r="AF92" s="82"/>
      <c r="AG92" s="82"/>
    </row>
  </sheetData>
  <mergeCells count="178">
    <mergeCell ref="B65:E65"/>
    <mergeCell ref="Z66:Z67"/>
    <mergeCell ref="X35:AA35"/>
    <mergeCell ref="AR35:AU35"/>
    <mergeCell ref="BA7:BA8"/>
    <mergeCell ref="BC7:BC8"/>
    <mergeCell ref="AL36:AL37"/>
    <mergeCell ref="D36:D37"/>
    <mergeCell ref="M7:M8"/>
    <mergeCell ref="AN36:AN37"/>
    <mergeCell ref="C66:C67"/>
    <mergeCell ref="B66:B67"/>
    <mergeCell ref="S66:S67"/>
    <mergeCell ref="U66:U67"/>
    <mergeCell ref="W66:W67"/>
    <mergeCell ref="D7:D8"/>
    <mergeCell ref="J36:J37"/>
    <mergeCell ref="F7:F8"/>
    <mergeCell ref="L66:L67"/>
    <mergeCell ref="B35:E35"/>
    <mergeCell ref="E66:E67"/>
    <mergeCell ref="B7:B8"/>
    <mergeCell ref="D66:D67"/>
    <mergeCell ref="L36:L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BK36:BK37"/>
    <mergeCell ref="BL7:BL8"/>
    <mergeCell ref="AF36:AF37"/>
    <mergeCell ref="R7:R8"/>
    <mergeCell ref="AJ7:AJ8"/>
    <mergeCell ref="BH36:BH37"/>
    <mergeCell ref="Z36:Z37"/>
    <mergeCell ref="AZ35:BC35"/>
    <mergeCell ref="F66:F67"/>
    <mergeCell ref="H66:H67"/>
    <mergeCell ref="J66:J67"/>
    <mergeCell ref="AD66:AD67"/>
    <mergeCell ref="T66:T67"/>
    <mergeCell ref="V66:V67"/>
    <mergeCell ref="J65:M65"/>
    <mergeCell ref="BM36:BM37"/>
    <mergeCell ref="AF66:AF67"/>
    <mergeCell ref="X66:X67"/>
    <mergeCell ref="AJ66:AJ67"/>
    <mergeCell ref="AH65:AK65"/>
    <mergeCell ref="P36:P37"/>
    <mergeCell ref="R36:R37"/>
    <mergeCell ref="BB36:BB37"/>
    <mergeCell ref="T65:W65"/>
    <mergeCell ref="Y36:Y37"/>
    <mergeCell ref="AE66:AE67"/>
    <mergeCell ref="AE36:AE37"/>
    <mergeCell ref="AW36:AW37"/>
    <mergeCell ref="AO36:AO37"/>
    <mergeCell ref="AY36:AY37"/>
    <mergeCell ref="X65:AA65"/>
    <mergeCell ref="AS36:AS37"/>
    <mergeCell ref="BF35:BI35"/>
    <mergeCell ref="P6:S6"/>
    <mergeCell ref="AH7:AH8"/>
    <mergeCell ref="AD6:AG6"/>
    <mergeCell ref="BB7:BB8"/>
    <mergeCell ref="AT7:AT8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AK66:AK67"/>
    <mergeCell ref="L7:L8"/>
    <mergeCell ref="S7:S8"/>
    <mergeCell ref="U7:U8"/>
    <mergeCell ref="W7:W8"/>
    <mergeCell ref="P35:S35"/>
    <mergeCell ref="Y7:Y8"/>
    <mergeCell ref="E7:E8"/>
    <mergeCell ref="Q7:Q8"/>
    <mergeCell ref="AR36:AR37"/>
    <mergeCell ref="AR7:AR8"/>
    <mergeCell ref="J35:M35"/>
    <mergeCell ref="F6:I6"/>
    <mergeCell ref="AD36:AD37"/>
    <mergeCell ref="T35:W35"/>
    <mergeCell ref="AR6:AU6"/>
    <mergeCell ref="G7:G8"/>
    <mergeCell ref="I7:I8"/>
    <mergeCell ref="AI7:AI8"/>
    <mergeCell ref="AA7:AA8"/>
    <mergeCell ref="AS7:AS8"/>
    <mergeCell ref="AU7:AU8"/>
    <mergeCell ref="AN7:AN8"/>
    <mergeCell ref="AF7:AF8"/>
    <mergeCell ref="BN6:BQ6"/>
    <mergeCell ref="U36:U37"/>
    <mergeCell ref="AX7:AX8"/>
    <mergeCell ref="AG36:AG37"/>
    <mergeCell ref="AI36:AI37"/>
    <mergeCell ref="AA36:AA37"/>
    <mergeCell ref="AG7:AG8"/>
    <mergeCell ref="BO36:BO37"/>
    <mergeCell ref="BQ36:BQ37"/>
    <mergeCell ref="BK7:BK8"/>
    <mergeCell ref="BN36:BN37"/>
    <mergeCell ref="X6:AA6"/>
    <mergeCell ref="AV7:AV8"/>
    <mergeCell ref="AH6:AK6"/>
    <mergeCell ref="T6:W6"/>
    <mergeCell ref="AL6:AO6"/>
    <mergeCell ref="BF36:BF37"/>
    <mergeCell ref="BC36:BC37"/>
    <mergeCell ref="BN35:BQ35"/>
    <mergeCell ref="AO7:AO8"/>
    <mergeCell ref="BP36:BP37"/>
    <mergeCell ref="X36:X37"/>
    <mergeCell ref="AZ6:BC6"/>
    <mergeCell ref="BG36:BG37"/>
    <mergeCell ref="AI66:AI67"/>
    <mergeCell ref="H7:H8"/>
    <mergeCell ref="AZ7:AZ8"/>
    <mergeCell ref="J7:J8"/>
    <mergeCell ref="F65:I65"/>
    <mergeCell ref="BJ7:BJ8"/>
    <mergeCell ref="BF6:BI6"/>
    <mergeCell ref="M36:M37"/>
    <mergeCell ref="AU36:AU37"/>
    <mergeCell ref="P66:P67"/>
    <mergeCell ref="BJ35:BM35"/>
    <mergeCell ref="R66:R67"/>
    <mergeCell ref="AH66:AH67"/>
    <mergeCell ref="K36:K37"/>
    <mergeCell ref="G66:G67"/>
    <mergeCell ref="W36:W37"/>
    <mergeCell ref="I66:I67"/>
    <mergeCell ref="AL35:AO35"/>
    <mergeCell ref="X7:X8"/>
    <mergeCell ref="Z7:Z8"/>
    <mergeCell ref="AX36:AX37"/>
    <mergeCell ref="AZ36:AZ37"/>
    <mergeCell ref="AG66:AG67"/>
    <mergeCell ref="AV6:AY6"/>
    <mergeCell ref="E36:E37"/>
    <mergeCell ref="J6:M6"/>
    <mergeCell ref="K7:K8"/>
    <mergeCell ref="BJ6:BM6"/>
    <mergeCell ref="Q36:Q37"/>
    <mergeCell ref="S36:S37"/>
    <mergeCell ref="AK36:AK37"/>
    <mergeCell ref="P65:S65"/>
    <mergeCell ref="AM36:AM37"/>
    <mergeCell ref="F35:I35"/>
    <mergeCell ref="AD65:AG65"/>
    <mergeCell ref="AK7:AK8"/>
    <mergeCell ref="T36:T37"/>
    <mergeCell ref="AE7:AE8"/>
    <mergeCell ref="AW7:AW8"/>
    <mergeCell ref="BA36:BA37"/>
    <mergeCell ref="B6:E6"/>
    <mergeCell ref="BM7:BM8"/>
    <mergeCell ref="AL7:AL8"/>
    <mergeCell ref="C36:C37"/>
    <mergeCell ref="BI36:BI37"/>
    <mergeCell ref="B36:B37"/>
    <mergeCell ref="AD35:AG35"/>
    <mergeCell ref="C7:C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Normal="10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MAY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MAY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MAY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134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134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134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44" t="s">
        <v>92</v>
      </c>
      <c r="C6" s="240"/>
      <c r="D6" s="240"/>
      <c r="E6" s="241"/>
      <c r="F6" s="244" t="s">
        <v>135</v>
      </c>
      <c r="G6" s="240"/>
      <c r="H6" s="240"/>
      <c r="I6" s="241"/>
      <c r="J6" s="244" t="s">
        <v>113</v>
      </c>
      <c r="K6" s="240"/>
      <c r="L6" s="240"/>
      <c r="M6" s="241"/>
      <c r="N6" s="18"/>
      <c r="O6" s="78"/>
      <c r="P6" s="244" t="s">
        <v>114</v>
      </c>
      <c r="Q6" s="240"/>
      <c r="R6" s="240"/>
      <c r="S6" s="241"/>
      <c r="T6" s="244" t="s">
        <v>115</v>
      </c>
      <c r="U6" s="240"/>
      <c r="V6" s="240"/>
      <c r="W6" s="241"/>
      <c r="X6" s="244" t="s">
        <v>116</v>
      </c>
      <c r="Y6" s="240"/>
      <c r="Z6" s="240"/>
      <c r="AA6" s="241"/>
      <c r="AB6" s="18"/>
      <c r="AC6" s="78"/>
      <c r="AD6" s="244" t="s">
        <v>117</v>
      </c>
      <c r="AE6" s="240"/>
      <c r="AF6" s="240"/>
      <c r="AG6" s="241"/>
      <c r="AH6" s="244" t="s">
        <v>118</v>
      </c>
      <c r="AI6" s="240"/>
      <c r="AJ6" s="240"/>
      <c r="AK6" s="241"/>
      <c r="AL6" s="244" t="s">
        <v>119</v>
      </c>
      <c r="AM6" s="240"/>
      <c r="AN6" s="240"/>
      <c r="AO6" s="241"/>
    </row>
    <row r="7" spans="1:41" ht="15.75" customHeight="1" thickBot="1">
      <c r="A7" s="46"/>
      <c r="B7" s="247" t="s">
        <v>106</v>
      </c>
      <c r="C7" s="242" t="s">
        <v>107</v>
      </c>
      <c r="D7" s="249" t="s">
        <v>108</v>
      </c>
      <c r="E7" s="237" t="s">
        <v>109</v>
      </c>
      <c r="F7" s="247" t="s">
        <v>106</v>
      </c>
      <c r="G7" s="242" t="s">
        <v>107</v>
      </c>
      <c r="H7" s="249" t="s">
        <v>108</v>
      </c>
      <c r="I7" s="237" t="s">
        <v>109</v>
      </c>
      <c r="J7" s="250" t="s">
        <v>106</v>
      </c>
      <c r="K7" s="245" t="s">
        <v>107</v>
      </c>
      <c r="L7" s="251" t="s">
        <v>108</v>
      </c>
      <c r="M7" s="246" t="s">
        <v>109</v>
      </c>
      <c r="N7" s="18"/>
      <c r="O7" s="46"/>
      <c r="P7" s="247" t="s">
        <v>106</v>
      </c>
      <c r="Q7" s="242" t="s">
        <v>107</v>
      </c>
      <c r="R7" s="249" t="s">
        <v>108</v>
      </c>
      <c r="S7" s="237" t="s">
        <v>109</v>
      </c>
      <c r="T7" s="247" t="s">
        <v>106</v>
      </c>
      <c r="U7" s="242" t="s">
        <v>107</v>
      </c>
      <c r="V7" s="249" t="s">
        <v>108</v>
      </c>
      <c r="W7" s="237" t="s">
        <v>109</v>
      </c>
      <c r="X7" s="247" t="s">
        <v>106</v>
      </c>
      <c r="Y7" s="242" t="s">
        <v>107</v>
      </c>
      <c r="Z7" s="249" t="s">
        <v>108</v>
      </c>
      <c r="AA7" s="237" t="s">
        <v>109</v>
      </c>
      <c r="AB7" s="18"/>
      <c r="AC7" s="79"/>
      <c r="AD7" s="247" t="s">
        <v>106</v>
      </c>
      <c r="AE7" s="242" t="s">
        <v>107</v>
      </c>
      <c r="AF7" s="249" t="s">
        <v>108</v>
      </c>
      <c r="AG7" s="237" t="s">
        <v>109</v>
      </c>
      <c r="AH7" s="250" t="s">
        <v>106</v>
      </c>
      <c r="AI7" s="256" t="s">
        <v>107</v>
      </c>
      <c r="AJ7" s="251" t="s">
        <v>108</v>
      </c>
      <c r="AK7" s="246" t="s">
        <v>109</v>
      </c>
      <c r="AL7" s="247" t="s">
        <v>106</v>
      </c>
      <c r="AM7" s="242" t="s">
        <v>107</v>
      </c>
      <c r="AN7" s="249" t="s">
        <v>108</v>
      </c>
      <c r="AO7" s="237" t="s">
        <v>109</v>
      </c>
    </row>
    <row r="8" spans="1:41" ht="15" customHeight="1" thickBot="1">
      <c r="A8" s="53"/>
      <c r="B8" s="248"/>
      <c r="C8" s="243"/>
      <c r="D8" s="243"/>
      <c r="E8" s="238"/>
      <c r="F8" s="248"/>
      <c r="G8" s="243"/>
      <c r="H8" s="243"/>
      <c r="I8" s="238"/>
      <c r="J8" s="248"/>
      <c r="K8" s="243"/>
      <c r="L8" s="243"/>
      <c r="M8" s="238"/>
      <c r="N8" s="18"/>
      <c r="O8" s="53"/>
      <c r="P8" s="248"/>
      <c r="Q8" s="243"/>
      <c r="R8" s="243"/>
      <c r="S8" s="238"/>
      <c r="T8" s="248"/>
      <c r="U8" s="243"/>
      <c r="V8" s="243"/>
      <c r="W8" s="238"/>
      <c r="X8" s="248"/>
      <c r="Y8" s="243"/>
      <c r="Z8" s="243"/>
      <c r="AA8" s="238"/>
      <c r="AB8" s="18"/>
      <c r="AC8" s="53"/>
      <c r="AD8" s="248"/>
      <c r="AE8" s="243"/>
      <c r="AF8" s="243"/>
      <c r="AG8" s="238"/>
      <c r="AH8" s="248"/>
      <c r="AI8" s="257"/>
      <c r="AJ8" s="243"/>
      <c r="AK8" s="238"/>
      <c r="AL8" s="248"/>
      <c r="AM8" s="243"/>
      <c r="AN8" s="243"/>
      <c r="AO8" s="238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5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5">
        <v>0</v>
      </c>
      <c r="T14" s="86">
        <v>0</v>
      </c>
      <c r="U14" s="61">
        <v>0</v>
      </c>
      <c r="V14" s="61">
        <v>0</v>
      </c>
      <c r="W14" s="175">
        <v>1</v>
      </c>
      <c r="X14" s="86">
        <v>0</v>
      </c>
      <c r="Y14" s="61">
        <v>0</v>
      </c>
      <c r="Z14" s="61">
        <v>0</v>
      </c>
      <c r="AA14" s="175">
        <v>0</v>
      </c>
      <c r="AC14" s="58">
        <v>45444</v>
      </c>
      <c r="AD14" s="86">
        <v>0</v>
      </c>
      <c r="AE14" s="61">
        <v>0</v>
      </c>
      <c r="AF14" s="61">
        <v>0</v>
      </c>
      <c r="AG14" s="175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5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5">
        <v>2000</v>
      </c>
      <c r="F15" s="86">
        <v>0</v>
      </c>
      <c r="G15" s="61">
        <v>0</v>
      </c>
      <c r="H15" s="59">
        <v>0</v>
      </c>
      <c r="I15" s="175">
        <v>150</v>
      </c>
      <c r="J15" s="86">
        <v>0</v>
      </c>
      <c r="K15" s="61">
        <v>0</v>
      </c>
      <c r="L15" s="59">
        <v>0</v>
      </c>
      <c r="M15" s="175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5">
        <v>0</v>
      </c>
      <c r="T15" s="86">
        <v>4</v>
      </c>
      <c r="U15" s="61">
        <v>30001</v>
      </c>
      <c r="V15" s="61">
        <v>48.5017</v>
      </c>
      <c r="W15" s="175">
        <v>30000</v>
      </c>
      <c r="X15" s="86">
        <v>0</v>
      </c>
      <c r="Y15" s="61">
        <v>0</v>
      </c>
      <c r="Z15" s="61">
        <v>0</v>
      </c>
      <c r="AA15" s="175">
        <v>0</v>
      </c>
      <c r="AC15" s="58">
        <v>45474</v>
      </c>
      <c r="AD15" s="86">
        <v>0</v>
      </c>
      <c r="AE15" s="61">
        <v>0</v>
      </c>
      <c r="AF15" s="61">
        <v>0</v>
      </c>
      <c r="AG15" s="175">
        <v>0</v>
      </c>
      <c r="AH15" s="86">
        <v>2</v>
      </c>
      <c r="AI15" s="61">
        <v>18000</v>
      </c>
      <c r="AJ15" s="59">
        <v>22.2</v>
      </c>
      <c r="AK15" s="175">
        <v>18000</v>
      </c>
      <c r="AL15" s="86">
        <v>0</v>
      </c>
      <c r="AM15" s="61">
        <v>0</v>
      </c>
      <c r="AN15" s="61">
        <v>0</v>
      </c>
      <c r="AO15" s="175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5">
        <v>2200</v>
      </c>
      <c r="F16" s="86">
        <v>0</v>
      </c>
      <c r="G16" s="61">
        <v>0</v>
      </c>
      <c r="H16" s="59">
        <v>0</v>
      </c>
      <c r="I16" s="175">
        <v>150</v>
      </c>
      <c r="J16" s="86">
        <v>1</v>
      </c>
      <c r="K16" s="61">
        <v>10000</v>
      </c>
      <c r="L16" s="61">
        <v>11</v>
      </c>
      <c r="M16" s="175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5">
        <v>0</v>
      </c>
      <c r="T16" s="86">
        <v>1</v>
      </c>
      <c r="U16" s="61">
        <v>10000</v>
      </c>
      <c r="V16" s="61">
        <v>16</v>
      </c>
      <c r="W16" s="175">
        <v>20000</v>
      </c>
      <c r="X16" s="86">
        <v>0</v>
      </c>
      <c r="Y16" s="61">
        <v>0</v>
      </c>
      <c r="Z16" s="61">
        <v>0</v>
      </c>
      <c r="AA16" s="175">
        <v>0</v>
      </c>
      <c r="AC16" s="58">
        <v>45505</v>
      </c>
      <c r="AD16" s="86">
        <v>0</v>
      </c>
      <c r="AE16" s="61">
        <v>0</v>
      </c>
      <c r="AF16" s="61">
        <v>0</v>
      </c>
      <c r="AG16" s="175">
        <v>0</v>
      </c>
      <c r="AH16" s="86">
        <v>0</v>
      </c>
      <c r="AI16" s="61">
        <v>0</v>
      </c>
      <c r="AJ16" s="59">
        <v>0</v>
      </c>
      <c r="AK16" s="175">
        <v>18000</v>
      </c>
      <c r="AL16" s="86">
        <v>0</v>
      </c>
      <c r="AM16" s="61">
        <v>0</v>
      </c>
      <c r="AN16" s="61">
        <v>0</v>
      </c>
      <c r="AO16" s="175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5">
        <v>2200</v>
      </c>
      <c r="F17" s="86">
        <v>0</v>
      </c>
      <c r="G17" s="61">
        <v>0</v>
      </c>
      <c r="H17" s="59">
        <v>0</v>
      </c>
      <c r="I17" s="175">
        <v>0</v>
      </c>
      <c r="J17" s="86">
        <v>2</v>
      </c>
      <c r="K17" s="61">
        <v>10000</v>
      </c>
      <c r="L17" s="61">
        <v>12.5</v>
      </c>
      <c r="M17" s="175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5">
        <v>0</v>
      </c>
      <c r="T17" s="86">
        <v>0</v>
      </c>
      <c r="U17" s="61">
        <v>0</v>
      </c>
      <c r="V17" s="61">
        <v>0</v>
      </c>
      <c r="W17" s="175">
        <v>0</v>
      </c>
      <c r="X17" s="86">
        <v>0</v>
      </c>
      <c r="Y17" s="61">
        <v>0</v>
      </c>
      <c r="Z17" s="61">
        <v>0</v>
      </c>
      <c r="AA17" s="175">
        <v>0</v>
      </c>
      <c r="AC17" s="58">
        <v>45536</v>
      </c>
      <c r="AD17" s="86">
        <v>0</v>
      </c>
      <c r="AE17" s="61">
        <v>0</v>
      </c>
      <c r="AF17" s="61">
        <v>0</v>
      </c>
      <c r="AG17" s="175">
        <v>0</v>
      </c>
      <c r="AH17" s="86">
        <v>1</v>
      </c>
      <c r="AI17" s="61">
        <v>10000</v>
      </c>
      <c r="AJ17" s="59">
        <v>11.5</v>
      </c>
      <c r="AK17" s="175">
        <v>0</v>
      </c>
      <c r="AL17" s="86">
        <v>0</v>
      </c>
      <c r="AM17" s="61">
        <v>0</v>
      </c>
      <c r="AN17" s="61">
        <v>0</v>
      </c>
      <c r="AO17" s="175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5">
        <v>6700</v>
      </c>
      <c r="F18" s="86">
        <v>0</v>
      </c>
      <c r="G18" s="61">
        <v>0</v>
      </c>
      <c r="H18" s="59">
        <v>0</v>
      </c>
      <c r="I18" s="175">
        <v>0</v>
      </c>
      <c r="J18" s="86">
        <v>0</v>
      </c>
      <c r="K18" s="61">
        <v>0</v>
      </c>
      <c r="L18" s="61">
        <v>0</v>
      </c>
      <c r="M18" s="175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5">
        <v>0</v>
      </c>
      <c r="T18" s="86">
        <v>1</v>
      </c>
      <c r="U18" s="61">
        <v>10000</v>
      </c>
      <c r="V18" s="61">
        <v>15.5</v>
      </c>
      <c r="W18" s="175">
        <v>10000</v>
      </c>
      <c r="X18" s="86">
        <v>0</v>
      </c>
      <c r="Y18" s="61">
        <v>0</v>
      </c>
      <c r="Z18" s="61">
        <v>0</v>
      </c>
      <c r="AA18" s="175">
        <v>0</v>
      </c>
      <c r="AC18" s="58">
        <v>45566</v>
      </c>
      <c r="AD18" s="86">
        <v>0</v>
      </c>
      <c r="AE18" s="61">
        <v>0</v>
      </c>
      <c r="AF18" s="61">
        <v>0</v>
      </c>
      <c r="AG18" s="175">
        <v>0</v>
      </c>
      <c r="AH18" s="86">
        <v>0</v>
      </c>
      <c r="AI18" s="61">
        <v>0</v>
      </c>
      <c r="AJ18" s="59">
        <v>0</v>
      </c>
      <c r="AK18" s="175">
        <v>0</v>
      </c>
      <c r="AL18" s="86">
        <v>0</v>
      </c>
      <c r="AM18" s="61">
        <v>0</v>
      </c>
      <c r="AN18" s="61">
        <v>0</v>
      </c>
      <c r="AO18" s="175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5">
        <v>3900</v>
      </c>
      <c r="F19" s="86">
        <v>0</v>
      </c>
      <c r="G19" s="61">
        <v>0</v>
      </c>
      <c r="H19" s="59">
        <v>0</v>
      </c>
      <c r="I19" s="175">
        <v>0</v>
      </c>
      <c r="J19" s="86">
        <v>1</v>
      </c>
      <c r="K19" s="61">
        <v>4401</v>
      </c>
      <c r="L19" s="61">
        <v>6.6014999999999997</v>
      </c>
      <c r="M19" s="175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5">
        <v>0</v>
      </c>
      <c r="T19" s="86">
        <v>0</v>
      </c>
      <c r="U19" s="61">
        <v>0</v>
      </c>
      <c r="V19" s="61">
        <v>0</v>
      </c>
      <c r="W19" s="175">
        <v>10000</v>
      </c>
      <c r="X19" s="86">
        <v>0</v>
      </c>
      <c r="Y19" s="61">
        <v>0</v>
      </c>
      <c r="Z19" s="61">
        <v>0</v>
      </c>
      <c r="AA19" s="175">
        <v>0</v>
      </c>
      <c r="AC19" s="58">
        <v>45597</v>
      </c>
      <c r="AD19" s="86">
        <v>0</v>
      </c>
      <c r="AE19" s="61">
        <v>0</v>
      </c>
      <c r="AF19" s="61">
        <v>0</v>
      </c>
      <c r="AG19" s="175">
        <v>0</v>
      </c>
      <c r="AH19" s="86">
        <v>0</v>
      </c>
      <c r="AI19" s="61">
        <v>0</v>
      </c>
      <c r="AJ19" s="59">
        <v>0</v>
      </c>
      <c r="AK19" s="175">
        <v>0</v>
      </c>
      <c r="AL19" s="86">
        <v>0</v>
      </c>
      <c r="AM19" s="61">
        <v>0</v>
      </c>
      <c r="AN19" s="61">
        <v>0</v>
      </c>
      <c r="AO19" s="175">
        <v>0</v>
      </c>
    </row>
    <row r="20" spans="1:41" ht="15" customHeight="1" thickBot="1">
      <c r="A20" s="68">
        <v>45627</v>
      </c>
      <c r="B20" s="174">
        <v>2</v>
      </c>
      <c r="C20" s="71">
        <v>800</v>
      </c>
      <c r="D20" s="71">
        <v>150.6</v>
      </c>
      <c r="E20" s="176">
        <v>0</v>
      </c>
      <c r="F20" s="174">
        <v>0</v>
      </c>
      <c r="G20" s="71">
        <v>0</v>
      </c>
      <c r="H20" s="69">
        <v>0</v>
      </c>
      <c r="I20" s="176">
        <v>0</v>
      </c>
      <c r="J20" s="174">
        <v>1</v>
      </c>
      <c r="K20" s="71">
        <v>5540</v>
      </c>
      <c r="L20" s="71">
        <v>8.31</v>
      </c>
      <c r="M20" s="176">
        <v>0</v>
      </c>
      <c r="N20" s="25"/>
      <c r="O20" s="68">
        <v>45627</v>
      </c>
      <c r="P20" s="174">
        <v>0</v>
      </c>
      <c r="Q20" s="71">
        <v>0</v>
      </c>
      <c r="R20" s="71">
        <v>0</v>
      </c>
      <c r="S20" s="176">
        <v>0</v>
      </c>
      <c r="T20" s="174">
        <v>0</v>
      </c>
      <c r="U20" s="71">
        <v>0</v>
      </c>
      <c r="V20" s="71">
        <v>0</v>
      </c>
      <c r="W20" s="176">
        <v>0</v>
      </c>
      <c r="X20" s="174">
        <v>0</v>
      </c>
      <c r="Y20" s="71">
        <v>0</v>
      </c>
      <c r="Z20" s="71">
        <v>0</v>
      </c>
      <c r="AA20" s="176">
        <v>0</v>
      </c>
      <c r="AC20" s="68">
        <v>45627</v>
      </c>
      <c r="AD20" s="174">
        <v>0</v>
      </c>
      <c r="AE20" s="71">
        <v>0</v>
      </c>
      <c r="AF20" s="71">
        <v>0</v>
      </c>
      <c r="AG20" s="176">
        <v>0</v>
      </c>
      <c r="AH20" s="174">
        <v>0</v>
      </c>
      <c r="AI20" s="71">
        <v>0</v>
      </c>
      <c r="AJ20" s="69">
        <v>0</v>
      </c>
      <c r="AK20" s="176">
        <v>0</v>
      </c>
      <c r="AL20" s="174">
        <v>0</v>
      </c>
      <c r="AM20" s="71">
        <v>0</v>
      </c>
      <c r="AN20" s="71">
        <v>0</v>
      </c>
      <c r="AO20" s="176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>
        <v>4</v>
      </c>
      <c r="C22" s="60">
        <v>800</v>
      </c>
      <c r="D22" s="61">
        <v>163.6</v>
      </c>
      <c r="E22" s="62">
        <v>2000</v>
      </c>
      <c r="F22" s="86">
        <v>2</v>
      </c>
      <c r="G22" s="60">
        <v>200</v>
      </c>
      <c r="H22" s="61">
        <v>107</v>
      </c>
      <c r="I22" s="62">
        <v>400</v>
      </c>
      <c r="J22" s="86">
        <v>0</v>
      </c>
      <c r="K22" s="60">
        <v>0</v>
      </c>
      <c r="L22" s="61">
        <v>0</v>
      </c>
      <c r="M22" s="62">
        <v>0</v>
      </c>
      <c r="N22" s="25"/>
      <c r="O22" s="58">
        <v>45689</v>
      </c>
      <c r="P22" s="86">
        <v>0</v>
      </c>
      <c r="Q22" s="60">
        <v>0</v>
      </c>
      <c r="R22" s="61">
        <v>0</v>
      </c>
      <c r="S22" s="62">
        <v>0</v>
      </c>
      <c r="T22" s="86">
        <v>1</v>
      </c>
      <c r="U22" s="60">
        <v>20000</v>
      </c>
      <c r="V22" s="61">
        <v>30</v>
      </c>
      <c r="W22" s="62">
        <v>40000</v>
      </c>
      <c r="X22" s="86">
        <v>0</v>
      </c>
      <c r="Y22" s="60">
        <v>0</v>
      </c>
      <c r="Z22" s="61">
        <v>0</v>
      </c>
      <c r="AA22" s="62">
        <v>0</v>
      </c>
      <c r="AC22" s="58">
        <v>45689</v>
      </c>
      <c r="AD22" s="86">
        <v>0</v>
      </c>
      <c r="AE22" s="60">
        <v>0</v>
      </c>
      <c r="AF22" s="61">
        <v>0</v>
      </c>
      <c r="AG22" s="62">
        <v>0</v>
      </c>
      <c r="AH22" s="86">
        <v>0</v>
      </c>
      <c r="AI22" s="60">
        <v>0</v>
      </c>
      <c r="AJ22" s="61">
        <v>0</v>
      </c>
      <c r="AK22" s="62">
        <v>21000</v>
      </c>
      <c r="AL22" s="86">
        <v>0</v>
      </c>
      <c r="AM22" s="60">
        <v>0</v>
      </c>
      <c r="AN22" s="61">
        <v>0</v>
      </c>
      <c r="AO22" s="62">
        <v>0</v>
      </c>
    </row>
    <row r="23" spans="1:41">
      <c r="A23" s="58">
        <v>45717</v>
      </c>
      <c r="B23" s="86">
        <v>9</v>
      </c>
      <c r="C23" s="60">
        <v>2000</v>
      </c>
      <c r="D23" s="61">
        <v>404.2</v>
      </c>
      <c r="E23" s="62">
        <v>1800</v>
      </c>
      <c r="F23" s="86">
        <v>3</v>
      </c>
      <c r="G23" s="60">
        <v>3</v>
      </c>
      <c r="H23" s="61">
        <v>1.56</v>
      </c>
      <c r="I23" s="62">
        <v>0</v>
      </c>
      <c r="J23" s="59">
        <v>0</v>
      </c>
      <c r="K23" s="60">
        <v>0</v>
      </c>
      <c r="L23" s="61">
        <v>0</v>
      </c>
      <c r="M23" s="62">
        <v>0</v>
      </c>
      <c r="N23" s="25"/>
      <c r="O23" s="58">
        <v>45717</v>
      </c>
      <c r="P23" s="86">
        <v>0</v>
      </c>
      <c r="Q23" s="60">
        <v>0</v>
      </c>
      <c r="R23" s="61">
        <v>0</v>
      </c>
      <c r="S23" s="62">
        <v>0</v>
      </c>
      <c r="T23" s="86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C23" s="58">
        <v>45717</v>
      </c>
      <c r="AD23" s="86">
        <v>0</v>
      </c>
      <c r="AE23" s="60">
        <v>0</v>
      </c>
      <c r="AF23" s="61">
        <v>0</v>
      </c>
      <c r="AG23" s="62">
        <v>0</v>
      </c>
      <c r="AH23" s="86">
        <v>2</v>
      </c>
      <c r="AI23" s="60">
        <v>20000</v>
      </c>
      <c r="AJ23" s="61">
        <v>22.5</v>
      </c>
      <c r="AK23" s="62">
        <v>20000</v>
      </c>
      <c r="AL23" s="59">
        <v>0</v>
      </c>
      <c r="AM23" s="60">
        <v>0</v>
      </c>
      <c r="AN23" s="61">
        <v>0</v>
      </c>
      <c r="AO23" s="62">
        <v>0</v>
      </c>
    </row>
    <row r="24" spans="1:41" ht="15" customHeight="1">
      <c r="A24" s="58">
        <v>45748</v>
      </c>
      <c r="B24" s="86">
        <v>4</v>
      </c>
      <c r="C24" s="60">
        <v>1851</v>
      </c>
      <c r="D24" s="61">
        <v>369.04700000000003</v>
      </c>
      <c r="E24" s="62">
        <v>3651</v>
      </c>
      <c r="F24" s="86">
        <v>3</v>
      </c>
      <c r="G24" s="60">
        <v>300</v>
      </c>
      <c r="H24" s="61">
        <v>161.5</v>
      </c>
      <c r="I24" s="62">
        <v>300</v>
      </c>
      <c r="J24" s="59">
        <v>0</v>
      </c>
      <c r="K24" s="60">
        <v>0</v>
      </c>
      <c r="L24" s="61">
        <v>0</v>
      </c>
      <c r="M24" s="62">
        <v>0</v>
      </c>
      <c r="N24" s="25"/>
      <c r="O24" s="58">
        <v>45748</v>
      </c>
      <c r="P24" s="86">
        <v>0</v>
      </c>
      <c r="Q24" s="60">
        <v>0</v>
      </c>
      <c r="R24" s="61">
        <v>0</v>
      </c>
      <c r="S24" s="62">
        <v>0</v>
      </c>
      <c r="T24" s="86">
        <v>3</v>
      </c>
      <c r="U24" s="60">
        <v>30000</v>
      </c>
      <c r="V24" s="61">
        <v>46</v>
      </c>
      <c r="W24" s="62">
        <v>30000</v>
      </c>
      <c r="X24" s="59">
        <v>0</v>
      </c>
      <c r="Y24" s="60">
        <v>0</v>
      </c>
      <c r="Z24" s="61">
        <v>0</v>
      </c>
      <c r="AA24" s="62">
        <v>0</v>
      </c>
      <c r="AC24" s="58">
        <v>45748</v>
      </c>
      <c r="AD24" s="86">
        <v>0</v>
      </c>
      <c r="AE24" s="60">
        <v>0</v>
      </c>
      <c r="AF24" s="61">
        <v>0</v>
      </c>
      <c r="AG24" s="62">
        <v>0</v>
      </c>
      <c r="AH24" s="86">
        <v>2</v>
      </c>
      <c r="AI24" s="60">
        <v>30000</v>
      </c>
      <c r="AJ24" s="61">
        <v>32</v>
      </c>
      <c r="AK24" s="62">
        <v>40000</v>
      </c>
      <c r="AL24" s="59">
        <v>0</v>
      </c>
      <c r="AM24" s="60">
        <v>0</v>
      </c>
      <c r="AN24" s="61">
        <v>0</v>
      </c>
      <c r="AO24" s="62">
        <v>0</v>
      </c>
    </row>
    <row r="25" spans="1:41" ht="15" customHeight="1">
      <c r="A25" s="58">
        <v>45778</v>
      </c>
      <c r="B25" s="86">
        <v>5</v>
      </c>
      <c r="C25" s="60">
        <v>1400</v>
      </c>
      <c r="D25" s="61">
        <v>272.8</v>
      </c>
      <c r="E25" s="62">
        <v>3851</v>
      </c>
      <c r="F25" s="86">
        <v>0</v>
      </c>
      <c r="G25" s="60">
        <v>0</v>
      </c>
      <c r="H25" s="61">
        <v>0</v>
      </c>
      <c r="I25" s="62">
        <v>300</v>
      </c>
      <c r="J25" s="59">
        <v>0</v>
      </c>
      <c r="K25" s="60">
        <v>0</v>
      </c>
      <c r="L25" s="61">
        <v>0</v>
      </c>
      <c r="M25" s="62">
        <v>0</v>
      </c>
      <c r="N25" s="25"/>
      <c r="O25" s="58">
        <v>45778</v>
      </c>
      <c r="P25" s="86">
        <v>0</v>
      </c>
      <c r="Q25" s="60">
        <v>0</v>
      </c>
      <c r="R25" s="61">
        <v>0</v>
      </c>
      <c r="S25" s="62">
        <v>0</v>
      </c>
      <c r="T25" s="86">
        <v>0</v>
      </c>
      <c r="U25" s="60">
        <v>0</v>
      </c>
      <c r="V25" s="61">
        <v>0</v>
      </c>
      <c r="W25" s="62">
        <v>30000</v>
      </c>
      <c r="X25" s="59">
        <v>0</v>
      </c>
      <c r="Y25" s="60">
        <v>0</v>
      </c>
      <c r="Z25" s="61">
        <v>0</v>
      </c>
      <c r="AA25" s="62">
        <v>0</v>
      </c>
      <c r="AC25" s="58">
        <v>45778</v>
      </c>
      <c r="AD25" s="86">
        <v>0</v>
      </c>
      <c r="AE25" s="60">
        <v>0</v>
      </c>
      <c r="AF25" s="61">
        <v>0</v>
      </c>
      <c r="AG25" s="62">
        <v>0</v>
      </c>
      <c r="AH25" s="86">
        <v>0</v>
      </c>
      <c r="AI25" s="60">
        <v>0</v>
      </c>
      <c r="AJ25" s="61">
        <v>0</v>
      </c>
      <c r="AK25" s="62">
        <v>40000</v>
      </c>
      <c r="AL25" s="59">
        <v>0</v>
      </c>
      <c r="AM25" s="60">
        <v>0</v>
      </c>
      <c r="AN25" s="61">
        <v>0</v>
      </c>
      <c r="AO25" s="62">
        <v>0</v>
      </c>
    </row>
    <row r="26" spans="1:41">
      <c r="A26" s="58">
        <v>45809</v>
      </c>
      <c r="B26" s="86"/>
      <c r="C26" s="61"/>
      <c r="D26" s="61"/>
      <c r="E26" s="175"/>
      <c r="F26" s="86"/>
      <c r="G26" s="61"/>
      <c r="H26" s="59"/>
      <c r="I26" s="62"/>
      <c r="J26" s="60"/>
      <c r="K26" s="61"/>
      <c r="L26" s="60"/>
      <c r="M26" s="62"/>
      <c r="N26" s="25"/>
      <c r="O26" s="58">
        <v>45809</v>
      </c>
      <c r="P26" s="86"/>
      <c r="Q26" s="61"/>
      <c r="R26" s="61"/>
      <c r="S26" s="175"/>
      <c r="T26" s="86"/>
      <c r="U26" s="61"/>
      <c r="V26" s="59"/>
      <c r="W26" s="62"/>
      <c r="X26" s="60"/>
      <c r="Y26" s="61"/>
      <c r="Z26" s="60"/>
      <c r="AA26" s="62"/>
      <c r="AC26" s="58">
        <v>45809</v>
      </c>
      <c r="AD26" s="86"/>
      <c r="AE26" s="61"/>
      <c r="AF26" s="61"/>
      <c r="AG26" s="175"/>
      <c r="AH26" s="86"/>
      <c r="AI26" s="61"/>
      <c r="AJ26" s="59"/>
      <c r="AK26" s="62"/>
      <c r="AL26" s="60"/>
      <c r="AM26" s="61"/>
      <c r="AN26" s="60"/>
      <c r="AO26" s="62"/>
    </row>
    <row r="27" spans="1:41">
      <c r="A27" s="58">
        <v>45839</v>
      </c>
      <c r="B27" s="86"/>
      <c r="C27" s="61"/>
      <c r="D27" s="61"/>
      <c r="E27" s="175"/>
      <c r="F27" s="86"/>
      <c r="G27" s="61"/>
      <c r="H27" s="59"/>
      <c r="I27" s="175"/>
      <c r="J27" s="86"/>
      <c r="K27" s="61"/>
      <c r="L27" s="59"/>
      <c r="M27" s="175"/>
      <c r="N27" s="25"/>
      <c r="O27" s="58">
        <v>45839</v>
      </c>
      <c r="P27" s="86"/>
      <c r="Q27" s="61"/>
      <c r="R27" s="61"/>
      <c r="S27" s="175"/>
      <c r="T27" s="86"/>
      <c r="U27" s="61"/>
      <c r="V27" s="59"/>
      <c r="W27" s="175"/>
      <c r="X27" s="86"/>
      <c r="Y27" s="61"/>
      <c r="Z27" s="59"/>
      <c r="AA27" s="175"/>
      <c r="AC27" s="58">
        <v>45839</v>
      </c>
      <c r="AD27" s="86"/>
      <c r="AE27" s="61"/>
      <c r="AF27" s="61"/>
      <c r="AG27" s="175"/>
      <c r="AH27" s="86"/>
      <c r="AI27" s="61"/>
      <c r="AJ27" s="59"/>
      <c r="AK27" s="175"/>
      <c r="AL27" s="86"/>
      <c r="AM27" s="61"/>
      <c r="AN27" s="59"/>
      <c r="AO27" s="175"/>
    </row>
    <row r="28" spans="1:41">
      <c r="A28" s="58">
        <v>45870</v>
      </c>
      <c r="B28" s="86"/>
      <c r="C28" s="61"/>
      <c r="D28" s="61"/>
      <c r="E28" s="175"/>
      <c r="F28" s="86"/>
      <c r="G28" s="61"/>
      <c r="H28" s="59"/>
      <c r="I28" s="175"/>
      <c r="J28" s="86"/>
      <c r="K28" s="61"/>
      <c r="L28" s="61"/>
      <c r="M28" s="175"/>
      <c r="N28" s="25"/>
      <c r="O28" s="58">
        <v>45870</v>
      </c>
      <c r="P28" s="86"/>
      <c r="Q28" s="61"/>
      <c r="R28" s="61"/>
      <c r="S28" s="175"/>
      <c r="T28" s="86"/>
      <c r="U28" s="61"/>
      <c r="V28" s="59"/>
      <c r="W28" s="175"/>
      <c r="X28" s="86"/>
      <c r="Y28" s="61"/>
      <c r="Z28" s="61"/>
      <c r="AA28" s="175"/>
      <c r="AC28" s="58">
        <v>45870</v>
      </c>
      <c r="AD28" s="86"/>
      <c r="AE28" s="61"/>
      <c r="AF28" s="61"/>
      <c r="AG28" s="175"/>
      <c r="AH28" s="86"/>
      <c r="AI28" s="61"/>
      <c r="AJ28" s="59"/>
      <c r="AK28" s="175"/>
      <c r="AL28" s="86"/>
      <c r="AM28" s="61"/>
      <c r="AN28" s="61"/>
      <c r="AO28" s="175"/>
    </row>
    <row r="29" spans="1:41">
      <c r="A29" s="58">
        <v>45901</v>
      </c>
      <c r="B29" s="86"/>
      <c r="C29" s="61"/>
      <c r="D29" s="61"/>
      <c r="E29" s="175"/>
      <c r="F29" s="86"/>
      <c r="G29" s="61"/>
      <c r="H29" s="59"/>
      <c r="I29" s="175"/>
      <c r="J29" s="86"/>
      <c r="K29" s="61"/>
      <c r="L29" s="61"/>
      <c r="M29" s="175"/>
      <c r="N29" s="25"/>
      <c r="O29" s="58">
        <v>45901</v>
      </c>
      <c r="P29" s="86"/>
      <c r="Q29" s="61"/>
      <c r="R29" s="61"/>
      <c r="S29" s="175"/>
      <c r="T29" s="86"/>
      <c r="U29" s="61"/>
      <c r="V29" s="59"/>
      <c r="W29" s="175"/>
      <c r="X29" s="86"/>
      <c r="Y29" s="61"/>
      <c r="Z29" s="61"/>
      <c r="AA29" s="175"/>
      <c r="AC29" s="58">
        <v>45901</v>
      </c>
      <c r="AD29" s="86"/>
      <c r="AE29" s="61"/>
      <c r="AF29" s="61"/>
      <c r="AG29" s="175"/>
      <c r="AH29" s="86"/>
      <c r="AI29" s="61"/>
      <c r="AJ29" s="59"/>
      <c r="AK29" s="175"/>
      <c r="AL29" s="86"/>
      <c r="AM29" s="61"/>
      <c r="AN29" s="61"/>
      <c r="AO29" s="175"/>
    </row>
    <row r="30" spans="1:41">
      <c r="A30" s="58">
        <v>45931</v>
      </c>
      <c r="B30" s="86"/>
      <c r="C30" s="61"/>
      <c r="D30" s="61"/>
      <c r="E30" s="175"/>
      <c r="F30" s="86"/>
      <c r="G30" s="61"/>
      <c r="H30" s="59"/>
      <c r="I30" s="175"/>
      <c r="J30" s="86"/>
      <c r="K30" s="61"/>
      <c r="L30" s="61"/>
      <c r="M30" s="175"/>
      <c r="N30" s="25"/>
      <c r="O30" s="58">
        <v>45931</v>
      </c>
      <c r="P30" s="86"/>
      <c r="Q30" s="61"/>
      <c r="R30" s="61"/>
      <c r="S30" s="175"/>
      <c r="T30" s="86"/>
      <c r="U30" s="61"/>
      <c r="V30" s="59"/>
      <c r="W30" s="175"/>
      <c r="X30" s="86"/>
      <c r="Y30" s="61"/>
      <c r="Z30" s="61"/>
      <c r="AA30" s="175"/>
      <c r="AC30" s="58">
        <v>45931</v>
      </c>
      <c r="AD30" s="86"/>
      <c r="AE30" s="61"/>
      <c r="AF30" s="61"/>
      <c r="AG30" s="175"/>
      <c r="AH30" s="86"/>
      <c r="AI30" s="61"/>
      <c r="AJ30" s="59"/>
      <c r="AK30" s="175"/>
      <c r="AL30" s="86"/>
      <c r="AM30" s="61"/>
      <c r="AN30" s="61"/>
      <c r="AO30" s="175"/>
    </row>
    <row r="31" spans="1:41">
      <c r="A31" s="58">
        <v>45962</v>
      </c>
      <c r="B31" s="86"/>
      <c r="C31" s="61"/>
      <c r="D31" s="61"/>
      <c r="E31" s="175"/>
      <c r="F31" s="86"/>
      <c r="G31" s="61"/>
      <c r="H31" s="59"/>
      <c r="I31" s="175"/>
      <c r="J31" s="86"/>
      <c r="K31" s="61"/>
      <c r="L31" s="61"/>
      <c r="M31" s="175"/>
      <c r="N31" s="25"/>
      <c r="O31" s="58">
        <v>45962</v>
      </c>
      <c r="P31" s="86"/>
      <c r="Q31" s="61"/>
      <c r="R31" s="61"/>
      <c r="S31" s="175"/>
      <c r="T31" s="86"/>
      <c r="U31" s="61"/>
      <c r="V31" s="59"/>
      <c r="W31" s="175"/>
      <c r="X31" s="86"/>
      <c r="Y31" s="61"/>
      <c r="Z31" s="61"/>
      <c r="AA31" s="175"/>
      <c r="AC31" s="58">
        <v>45962</v>
      </c>
      <c r="AD31" s="86"/>
      <c r="AE31" s="61"/>
      <c r="AF31" s="61"/>
      <c r="AG31" s="175"/>
      <c r="AH31" s="86"/>
      <c r="AI31" s="61"/>
      <c r="AJ31" s="59"/>
      <c r="AK31" s="175"/>
      <c r="AL31" s="86"/>
      <c r="AM31" s="61"/>
      <c r="AN31" s="61"/>
      <c r="AO31" s="175"/>
    </row>
    <row r="32" spans="1:41" ht="15" customHeight="1" thickBot="1">
      <c r="A32" s="58">
        <v>45992</v>
      </c>
      <c r="B32" s="174"/>
      <c r="C32" s="71"/>
      <c r="D32" s="71"/>
      <c r="E32" s="176"/>
      <c r="F32" s="174"/>
      <c r="G32" s="71"/>
      <c r="H32" s="69"/>
      <c r="I32" s="176"/>
      <c r="J32" s="174"/>
      <c r="K32" s="71"/>
      <c r="L32" s="71"/>
      <c r="M32" s="176"/>
      <c r="N32" s="25"/>
      <c r="O32" s="58">
        <v>45992</v>
      </c>
      <c r="P32" s="174"/>
      <c r="Q32" s="71"/>
      <c r="R32" s="71"/>
      <c r="S32" s="176"/>
      <c r="T32" s="174"/>
      <c r="U32" s="71"/>
      <c r="V32" s="69"/>
      <c r="W32" s="176"/>
      <c r="X32" s="174"/>
      <c r="Y32" s="71"/>
      <c r="Z32" s="71"/>
      <c r="AA32" s="176"/>
      <c r="AC32" s="58">
        <v>45992</v>
      </c>
      <c r="AD32" s="174"/>
      <c r="AE32" s="71"/>
      <c r="AF32" s="71"/>
      <c r="AG32" s="176"/>
      <c r="AH32" s="174"/>
      <c r="AI32" s="71"/>
      <c r="AJ32" s="69"/>
      <c r="AK32" s="176"/>
      <c r="AL32" s="174"/>
      <c r="AM32" s="71"/>
      <c r="AN32" s="71"/>
      <c r="AO32" s="176"/>
    </row>
    <row r="33" spans="1:41">
      <c r="A33" s="73" t="s">
        <v>77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77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77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44" t="s">
        <v>120</v>
      </c>
      <c r="C35" s="240"/>
      <c r="D35" s="240"/>
      <c r="E35" s="241"/>
      <c r="F35" s="244" t="s">
        <v>121</v>
      </c>
      <c r="G35" s="240"/>
      <c r="H35" s="240"/>
      <c r="I35" s="241"/>
      <c r="J35" s="244" t="s">
        <v>136</v>
      </c>
      <c r="K35" s="240"/>
      <c r="L35" s="240"/>
      <c r="M35" s="241"/>
      <c r="O35" s="78"/>
      <c r="P35" s="244" t="s">
        <v>124</v>
      </c>
      <c r="Q35" s="240"/>
      <c r="R35" s="240"/>
      <c r="S35" s="241"/>
      <c r="T35" s="244" t="s">
        <v>125</v>
      </c>
      <c r="U35" s="240"/>
      <c r="V35" s="240"/>
      <c r="W35" s="241"/>
      <c r="X35" s="244" t="s">
        <v>126</v>
      </c>
      <c r="Y35" s="240"/>
      <c r="Z35" s="240"/>
      <c r="AA35" s="241"/>
      <c r="AC35" s="78"/>
      <c r="AD35" s="244" t="s">
        <v>137</v>
      </c>
      <c r="AE35" s="240"/>
      <c r="AF35" s="240"/>
      <c r="AG35" s="241"/>
      <c r="AH35" s="244" t="s">
        <v>127</v>
      </c>
      <c r="AI35" s="240"/>
      <c r="AJ35" s="240"/>
      <c r="AK35" s="241"/>
      <c r="AL35" s="244" t="s">
        <v>128</v>
      </c>
      <c r="AM35" s="240"/>
      <c r="AN35" s="240"/>
      <c r="AO35" s="241"/>
    </row>
    <row r="36" spans="1:41" ht="15" customHeight="1" thickBot="1">
      <c r="A36" s="79">
        <v>3</v>
      </c>
      <c r="B36" s="250" t="s">
        <v>106</v>
      </c>
      <c r="C36" s="245" t="s">
        <v>107</v>
      </c>
      <c r="D36" s="251" t="s">
        <v>108</v>
      </c>
      <c r="E36" s="246" t="s">
        <v>109</v>
      </c>
      <c r="F36" s="247" t="s">
        <v>106</v>
      </c>
      <c r="G36" s="242" t="s">
        <v>107</v>
      </c>
      <c r="H36" s="249" t="s">
        <v>108</v>
      </c>
      <c r="I36" s="237" t="s">
        <v>109</v>
      </c>
      <c r="J36" s="247" t="s">
        <v>106</v>
      </c>
      <c r="K36" s="242" t="s">
        <v>107</v>
      </c>
      <c r="L36" s="249" t="s">
        <v>108</v>
      </c>
      <c r="M36" s="237" t="s">
        <v>109</v>
      </c>
      <c r="O36" s="79"/>
      <c r="P36" s="247" t="s">
        <v>106</v>
      </c>
      <c r="Q36" s="242" t="s">
        <v>107</v>
      </c>
      <c r="R36" s="249" t="s">
        <v>108</v>
      </c>
      <c r="S36" s="237" t="s">
        <v>109</v>
      </c>
      <c r="T36" s="250" t="s">
        <v>106</v>
      </c>
      <c r="U36" s="245" t="s">
        <v>107</v>
      </c>
      <c r="V36" s="251" t="s">
        <v>138</v>
      </c>
      <c r="W36" s="246" t="s">
        <v>109</v>
      </c>
      <c r="X36" s="250" t="s">
        <v>106</v>
      </c>
      <c r="Y36" s="245" t="s">
        <v>107</v>
      </c>
      <c r="Z36" s="251" t="s">
        <v>138</v>
      </c>
      <c r="AA36" s="246" t="s">
        <v>109</v>
      </c>
      <c r="AC36" s="79"/>
      <c r="AD36" s="250" t="s">
        <v>106</v>
      </c>
      <c r="AE36" s="256" t="s">
        <v>107</v>
      </c>
      <c r="AF36" s="251" t="s">
        <v>108</v>
      </c>
      <c r="AG36" s="246" t="s">
        <v>109</v>
      </c>
      <c r="AH36" s="250" t="s">
        <v>106</v>
      </c>
      <c r="AI36" s="245" t="s">
        <v>107</v>
      </c>
      <c r="AJ36" s="251" t="s">
        <v>138</v>
      </c>
      <c r="AK36" s="246" t="s">
        <v>109</v>
      </c>
      <c r="AL36" s="250" t="s">
        <v>106</v>
      </c>
      <c r="AM36" s="245" t="s">
        <v>107</v>
      </c>
      <c r="AN36" s="251" t="s">
        <v>138</v>
      </c>
      <c r="AO36" s="246" t="s">
        <v>109</v>
      </c>
    </row>
    <row r="37" spans="1:41" ht="15" customHeight="1" thickBot="1">
      <c r="A37" s="53">
        <v>3</v>
      </c>
      <c r="B37" s="248"/>
      <c r="C37" s="243"/>
      <c r="D37" s="243"/>
      <c r="E37" s="238"/>
      <c r="F37" s="248"/>
      <c r="G37" s="243"/>
      <c r="H37" s="243"/>
      <c r="I37" s="238"/>
      <c r="J37" s="248"/>
      <c r="K37" s="243"/>
      <c r="L37" s="243"/>
      <c r="M37" s="238"/>
      <c r="O37" s="53"/>
      <c r="P37" s="248"/>
      <c r="Q37" s="243"/>
      <c r="R37" s="243"/>
      <c r="S37" s="238"/>
      <c r="T37" s="248"/>
      <c r="U37" s="243"/>
      <c r="V37" s="243"/>
      <c r="W37" s="238"/>
      <c r="X37" s="248"/>
      <c r="Y37" s="243"/>
      <c r="Z37" s="243"/>
      <c r="AA37" s="238"/>
      <c r="AC37" s="53"/>
      <c r="AD37" s="248"/>
      <c r="AE37" s="257"/>
      <c r="AF37" s="243"/>
      <c r="AG37" s="238"/>
      <c r="AH37" s="248"/>
      <c r="AI37" s="243"/>
      <c r="AJ37" s="243"/>
      <c r="AK37" s="238"/>
      <c r="AL37" s="248"/>
      <c r="AM37" s="243"/>
      <c r="AN37" s="243"/>
      <c r="AO37" s="238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5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5">
        <v>0</v>
      </c>
      <c r="T43" s="86">
        <v>0</v>
      </c>
      <c r="U43" s="61">
        <v>0</v>
      </c>
      <c r="V43" s="61">
        <v>0</v>
      </c>
      <c r="W43" s="175">
        <v>0</v>
      </c>
      <c r="X43" s="86">
        <v>0</v>
      </c>
      <c r="Y43" s="61">
        <v>0</v>
      </c>
      <c r="Z43" s="61">
        <v>0</v>
      </c>
      <c r="AA43" s="175">
        <v>0</v>
      </c>
      <c r="AC43" s="58">
        <v>45444</v>
      </c>
      <c r="AD43" s="86">
        <v>0</v>
      </c>
      <c r="AE43" s="61">
        <v>0</v>
      </c>
      <c r="AF43" s="61">
        <v>0</v>
      </c>
      <c r="AG43" s="175">
        <v>0</v>
      </c>
      <c r="AH43" s="86">
        <v>0</v>
      </c>
      <c r="AI43" s="61">
        <v>0</v>
      </c>
      <c r="AJ43" s="61">
        <v>0</v>
      </c>
      <c r="AK43" s="175">
        <v>0</v>
      </c>
      <c r="AL43" s="86">
        <v>0</v>
      </c>
      <c r="AM43" s="61">
        <v>0</v>
      </c>
      <c r="AN43" s="61">
        <v>0</v>
      </c>
      <c r="AO43" s="175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5">
        <v>0</v>
      </c>
      <c r="F44" s="86">
        <v>0</v>
      </c>
      <c r="G44" s="61">
        <v>0</v>
      </c>
      <c r="H44" s="61">
        <v>0</v>
      </c>
      <c r="I44" s="175">
        <v>0</v>
      </c>
      <c r="J44" s="86">
        <v>1</v>
      </c>
      <c r="K44" s="61">
        <v>1000</v>
      </c>
      <c r="L44" s="61">
        <v>9.8000000000000007</v>
      </c>
      <c r="M44" s="175">
        <v>1000</v>
      </c>
      <c r="O44" s="58">
        <v>45474</v>
      </c>
      <c r="P44" s="86">
        <v>0</v>
      </c>
      <c r="Q44" s="61">
        <v>0</v>
      </c>
      <c r="R44" s="61">
        <v>0</v>
      </c>
      <c r="S44" s="175">
        <v>0</v>
      </c>
      <c r="T44" s="86">
        <v>0</v>
      </c>
      <c r="U44" s="61">
        <v>0</v>
      </c>
      <c r="V44" s="61">
        <v>0</v>
      </c>
      <c r="W44" s="175">
        <v>0</v>
      </c>
      <c r="X44" s="86">
        <v>0</v>
      </c>
      <c r="Y44" s="61">
        <v>0</v>
      </c>
      <c r="Z44" s="61">
        <v>0</v>
      </c>
      <c r="AA44" s="175">
        <v>0</v>
      </c>
      <c r="AC44" s="58">
        <v>45474</v>
      </c>
      <c r="AD44" s="86">
        <v>0</v>
      </c>
      <c r="AE44" s="61">
        <v>0</v>
      </c>
      <c r="AF44" s="61">
        <v>0</v>
      </c>
      <c r="AG44" s="175">
        <v>0</v>
      </c>
      <c r="AH44" s="86">
        <v>0</v>
      </c>
      <c r="AI44" s="61">
        <v>0</v>
      </c>
      <c r="AJ44" s="61">
        <v>0</v>
      </c>
      <c r="AK44" s="175">
        <v>0</v>
      </c>
      <c r="AL44" s="86">
        <v>0</v>
      </c>
      <c r="AM44" s="61">
        <v>0</v>
      </c>
      <c r="AN44" s="61">
        <v>0</v>
      </c>
      <c r="AO44" s="175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5">
        <v>0</v>
      </c>
      <c r="F45" s="86">
        <v>0</v>
      </c>
      <c r="G45" s="61">
        <v>0</v>
      </c>
      <c r="H45" s="61">
        <v>0</v>
      </c>
      <c r="I45" s="175">
        <v>0</v>
      </c>
      <c r="J45" s="86">
        <v>0</v>
      </c>
      <c r="K45" s="61">
        <v>0</v>
      </c>
      <c r="L45" s="61">
        <v>0</v>
      </c>
      <c r="M45" s="175">
        <v>1000</v>
      </c>
      <c r="O45" s="58">
        <v>45505</v>
      </c>
      <c r="P45" s="86">
        <v>0</v>
      </c>
      <c r="Q45" s="61">
        <v>0</v>
      </c>
      <c r="R45" s="61">
        <v>0</v>
      </c>
      <c r="S45" s="175">
        <v>0</v>
      </c>
      <c r="T45" s="86">
        <v>0</v>
      </c>
      <c r="U45" s="61">
        <v>0</v>
      </c>
      <c r="V45" s="61">
        <v>0</v>
      </c>
      <c r="W45" s="175">
        <v>0</v>
      </c>
      <c r="X45" s="86">
        <v>0</v>
      </c>
      <c r="Y45" s="61">
        <v>0</v>
      </c>
      <c r="Z45" s="61">
        <v>0</v>
      </c>
      <c r="AA45" s="175">
        <v>0</v>
      </c>
      <c r="AC45" s="58">
        <v>45505</v>
      </c>
      <c r="AD45" s="86">
        <v>0</v>
      </c>
      <c r="AE45" s="61">
        <v>0</v>
      </c>
      <c r="AF45" s="61">
        <v>0</v>
      </c>
      <c r="AG45" s="175">
        <v>0</v>
      </c>
      <c r="AH45" s="86">
        <v>0</v>
      </c>
      <c r="AI45" s="61">
        <v>0</v>
      </c>
      <c r="AJ45" s="61">
        <v>0</v>
      </c>
      <c r="AK45" s="175">
        <v>0</v>
      </c>
      <c r="AL45" s="86">
        <v>0</v>
      </c>
      <c r="AM45" s="61">
        <v>0</v>
      </c>
      <c r="AN45" s="61">
        <v>0</v>
      </c>
      <c r="AO45" s="175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5">
        <v>0</v>
      </c>
      <c r="F46" s="86">
        <v>0</v>
      </c>
      <c r="G46" s="61">
        <v>0</v>
      </c>
      <c r="H46" s="61">
        <v>0</v>
      </c>
      <c r="I46" s="175">
        <v>0</v>
      </c>
      <c r="J46" s="86">
        <v>0</v>
      </c>
      <c r="K46" s="61">
        <v>0</v>
      </c>
      <c r="L46" s="61">
        <v>0</v>
      </c>
      <c r="M46" s="175">
        <v>0</v>
      </c>
      <c r="O46" s="58">
        <v>45536</v>
      </c>
      <c r="P46" s="86">
        <v>0</v>
      </c>
      <c r="Q46" s="61">
        <v>0</v>
      </c>
      <c r="R46" s="61">
        <v>0</v>
      </c>
      <c r="S46" s="175">
        <v>0</v>
      </c>
      <c r="T46" s="86">
        <v>0</v>
      </c>
      <c r="U46" s="61">
        <v>0</v>
      </c>
      <c r="V46" s="61">
        <v>0</v>
      </c>
      <c r="W46" s="175">
        <v>0</v>
      </c>
      <c r="X46" s="86">
        <v>0</v>
      </c>
      <c r="Y46" s="61">
        <v>0</v>
      </c>
      <c r="Z46" s="61">
        <v>0</v>
      </c>
      <c r="AA46" s="175">
        <v>0</v>
      </c>
      <c r="AC46" s="58">
        <v>45536</v>
      </c>
      <c r="AD46" s="86">
        <v>0</v>
      </c>
      <c r="AE46" s="61">
        <v>0</v>
      </c>
      <c r="AF46" s="61">
        <v>0</v>
      </c>
      <c r="AG46" s="175">
        <v>0</v>
      </c>
      <c r="AH46" s="86">
        <v>0</v>
      </c>
      <c r="AI46" s="61">
        <v>0</v>
      </c>
      <c r="AJ46" s="61">
        <v>0</v>
      </c>
      <c r="AK46" s="175">
        <v>0</v>
      </c>
      <c r="AL46" s="86">
        <v>1</v>
      </c>
      <c r="AM46" s="61">
        <v>10000</v>
      </c>
      <c r="AN46" s="61">
        <v>20</v>
      </c>
      <c r="AO46" s="175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5">
        <v>0</v>
      </c>
      <c r="F47" s="86">
        <v>0</v>
      </c>
      <c r="G47" s="61">
        <v>0</v>
      </c>
      <c r="H47" s="61">
        <v>0</v>
      </c>
      <c r="I47" s="175">
        <v>0</v>
      </c>
      <c r="J47" s="86">
        <v>0</v>
      </c>
      <c r="K47" s="61">
        <v>0</v>
      </c>
      <c r="L47" s="61">
        <v>0</v>
      </c>
      <c r="M47" s="175">
        <v>0</v>
      </c>
      <c r="O47" s="58">
        <v>45566</v>
      </c>
      <c r="P47" s="86">
        <v>0</v>
      </c>
      <c r="Q47" s="61">
        <v>0</v>
      </c>
      <c r="R47" s="61">
        <v>0</v>
      </c>
      <c r="S47" s="175">
        <v>0</v>
      </c>
      <c r="T47" s="86">
        <v>0</v>
      </c>
      <c r="U47" s="61">
        <v>0</v>
      </c>
      <c r="V47" s="61">
        <v>0</v>
      </c>
      <c r="W47" s="175">
        <v>0</v>
      </c>
      <c r="X47" s="86">
        <v>0</v>
      </c>
      <c r="Y47" s="61">
        <v>0</v>
      </c>
      <c r="Z47" s="61">
        <v>0</v>
      </c>
      <c r="AA47" s="175">
        <v>0</v>
      </c>
      <c r="AC47" s="58">
        <v>45566</v>
      </c>
      <c r="AD47" s="86">
        <v>0</v>
      </c>
      <c r="AE47" s="61">
        <v>0</v>
      </c>
      <c r="AF47" s="61">
        <v>0</v>
      </c>
      <c r="AG47" s="175">
        <v>0</v>
      </c>
      <c r="AH47" s="86">
        <v>0</v>
      </c>
      <c r="AI47" s="61">
        <v>0</v>
      </c>
      <c r="AJ47" s="61">
        <v>0</v>
      </c>
      <c r="AK47" s="175">
        <v>0</v>
      </c>
      <c r="AL47" s="86">
        <v>0</v>
      </c>
      <c r="AM47" s="61">
        <v>0</v>
      </c>
      <c r="AN47" s="61">
        <v>0</v>
      </c>
      <c r="AO47" s="175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5">
        <v>0</v>
      </c>
      <c r="F48" s="86">
        <v>0</v>
      </c>
      <c r="G48" s="61">
        <v>0</v>
      </c>
      <c r="H48" s="61">
        <v>0</v>
      </c>
      <c r="I48" s="175">
        <v>0</v>
      </c>
      <c r="J48" s="86">
        <v>0</v>
      </c>
      <c r="K48" s="61">
        <v>0</v>
      </c>
      <c r="L48" s="61">
        <v>0</v>
      </c>
      <c r="M48" s="175">
        <v>0</v>
      </c>
      <c r="O48" s="58">
        <v>45597</v>
      </c>
      <c r="P48" s="86">
        <v>0</v>
      </c>
      <c r="Q48" s="61">
        <v>0</v>
      </c>
      <c r="R48" s="61">
        <v>0</v>
      </c>
      <c r="S48" s="175">
        <v>0</v>
      </c>
      <c r="T48" s="86">
        <v>0</v>
      </c>
      <c r="U48" s="61">
        <v>0</v>
      </c>
      <c r="V48" s="61">
        <v>0</v>
      </c>
      <c r="W48" s="175">
        <v>0</v>
      </c>
      <c r="X48" s="86">
        <v>0</v>
      </c>
      <c r="Y48" s="61">
        <v>0</v>
      </c>
      <c r="Z48" s="61">
        <v>0</v>
      </c>
      <c r="AA48" s="175">
        <v>0</v>
      </c>
      <c r="AC48" s="58">
        <v>45597</v>
      </c>
      <c r="AD48" s="86">
        <v>0</v>
      </c>
      <c r="AE48" s="61">
        <v>0</v>
      </c>
      <c r="AF48" s="61">
        <v>0</v>
      </c>
      <c r="AG48" s="175">
        <v>0</v>
      </c>
      <c r="AH48" s="86">
        <v>0</v>
      </c>
      <c r="AI48" s="61">
        <v>0</v>
      </c>
      <c r="AJ48" s="61">
        <v>0</v>
      </c>
      <c r="AK48" s="175">
        <v>0</v>
      </c>
      <c r="AL48" s="86">
        <v>0</v>
      </c>
      <c r="AM48" s="61">
        <v>0</v>
      </c>
      <c r="AN48" s="61">
        <v>0</v>
      </c>
      <c r="AO48" s="175">
        <v>10000</v>
      </c>
    </row>
    <row r="49" spans="1:41" ht="15" customHeight="1" thickBot="1">
      <c r="A49" s="68">
        <v>45627</v>
      </c>
      <c r="B49" s="174">
        <v>1</v>
      </c>
      <c r="C49" s="71">
        <v>380</v>
      </c>
      <c r="D49" s="69">
        <v>7.03</v>
      </c>
      <c r="E49" s="176">
        <v>0</v>
      </c>
      <c r="F49" s="174">
        <v>0</v>
      </c>
      <c r="G49" s="71">
        <v>0</v>
      </c>
      <c r="H49" s="71">
        <v>0</v>
      </c>
      <c r="I49" s="176">
        <v>0</v>
      </c>
      <c r="J49" s="174">
        <v>0</v>
      </c>
      <c r="K49" s="71">
        <v>0</v>
      </c>
      <c r="L49" s="71">
        <v>0</v>
      </c>
      <c r="M49" s="176">
        <v>0</v>
      </c>
      <c r="O49" s="68">
        <v>45627</v>
      </c>
      <c r="P49" s="174">
        <v>0</v>
      </c>
      <c r="Q49" s="71">
        <v>0</v>
      </c>
      <c r="R49" s="71">
        <v>0</v>
      </c>
      <c r="S49" s="176">
        <v>0</v>
      </c>
      <c r="T49" s="174">
        <v>0</v>
      </c>
      <c r="U49" s="71">
        <v>0</v>
      </c>
      <c r="V49" s="71">
        <v>0</v>
      </c>
      <c r="W49" s="176">
        <v>0</v>
      </c>
      <c r="X49" s="174">
        <v>0</v>
      </c>
      <c r="Y49" s="71">
        <v>0</v>
      </c>
      <c r="Z49" s="71">
        <v>0</v>
      </c>
      <c r="AA49" s="176">
        <v>0</v>
      </c>
      <c r="AC49" s="68">
        <v>45627</v>
      </c>
      <c r="AD49" s="174">
        <v>0</v>
      </c>
      <c r="AE49" s="71">
        <v>0</v>
      </c>
      <c r="AF49" s="71">
        <v>0</v>
      </c>
      <c r="AG49" s="176">
        <v>0</v>
      </c>
      <c r="AH49" s="174">
        <v>0</v>
      </c>
      <c r="AI49" s="71">
        <v>0</v>
      </c>
      <c r="AJ49" s="71">
        <v>0</v>
      </c>
      <c r="AK49" s="176">
        <v>0</v>
      </c>
      <c r="AL49" s="174">
        <v>0</v>
      </c>
      <c r="AM49" s="71">
        <v>0</v>
      </c>
      <c r="AN49" s="71">
        <v>0</v>
      </c>
      <c r="AO49" s="176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>
        <v>0</v>
      </c>
      <c r="C51" s="60">
        <v>0</v>
      </c>
      <c r="D51" s="61">
        <v>0</v>
      </c>
      <c r="E51" s="62">
        <v>0</v>
      </c>
      <c r="F51" s="86">
        <v>0</v>
      </c>
      <c r="G51" s="60">
        <v>0</v>
      </c>
      <c r="H51" s="61">
        <v>0</v>
      </c>
      <c r="I51" s="62">
        <v>0</v>
      </c>
      <c r="J51" s="86">
        <v>1</v>
      </c>
      <c r="K51" s="60">
        <v>1000</v>
      </c>
      <c r="L51" s="61">
        <v>9.6</v>
      </c>
      <c r="M51" s="62">
        <v>8130</v>
      </c>
      <c r="O51" s="58">
        <v>45689</v>
      </c>
      <c r="P51" s="86">
        <v>0</v>
      </c>
      <c r="Q51" s="60">
        <v>0</v>
      </c>
      <c r="R51" s="61">
        <v>0</v>
      </c>
      <c r="S51" s="62">
        <v>0</v>
      </c>
      <c r="T51" s="86">
        <v>0</v>
      </c>
      <c r="U51" s="60">
        <v>0</v>
      </c>
      <c r="V51" s="61">
        <v>0</v>
      </c>
      <c r="W51" s="62">
        <v>0</v>
      </c>
      <c r="X51" s="86">
        <v>0</v>
      </c>
      <c r="Y51" s="60">
        <v>0</v>
      </c>
      <c r="Z51" s="61">
        <v>0</v>
      </c>
      <c r="AA51" s="62">
        <v>0</v>
      </c>
      <c r="AC51" s="58">
        <v>45689</v>
      </c>
      <c r="AD51" s="86">
        <v>0</v>
      </c>
      <c r="AE51" s="60">
        <v>0</v>
      </c>
      <c r="AF51" s="61">
        <v>0</v>
      </c>
      <c r="AG51" s="62">
        <v>0</v>
      </c>
      <c r="AH51" s="86">
        <v>0</v>
      </c>
      <c r="AI51" s="60">
        <v>0</v>
      </c>
      <c r="AJ51" s="61">
        <v>0</v>
      </c>
      <c r="AK51" s="62">
        <v>0</v>
      </c>
      <c r="AL51" s="86">
        <v>1</v>
      </c>
      <c r="AM51" s="60">
        <v>15000</v>
      </c>
      <c r="AN51" s="61">
        <v>22.5</v>
      </c>
      <c r="AO51" s="62">
        <v>45000</v>
      </c>
    </row>
    <row r="52" spans="1:41">
      <c r="A52" s="58">
        <v>45717</v>
      </c>
      <c r="B52" s="86">
        <v>0</v>
      </c>
      <c r="C52" s="60">
        <v>0</v>
      </c>
      <c r="D52" s="61">
        <v>0</v>
      </c>
      <c r="E52" s="62">
        <v>0</v>
      </c>
      <c r="F52" s="86">
        <v>0</v>
      </c>
      <c r="G52" s="60">
        <v>0</v>
      </c>
      <c r="H52" s="61">
        <v>0</v>
      </c>
      <c r="I52" s="62">
        <v>0</v>
      </c>
      <c r="J52" s="59">
        <v>3</v>
      </c>
      <c r="K52" s="60">
        <v>17000</v>
      </c>
      <c r="L52" s="61">
        <v>177</v>
      </c>
      <c r="M52" s="62">
        <v>1000</v>
      </c>
      <c r="O52" s="58">
        <v>45717</v>
      </c>
      <c r="P52" s="86">
        <v>0</v>
      </c>
      <c r="Q52" s="60">
        <v>0</v>
      </c>
      <c r="R52" s="61">
        <v>0</v>
      </c>
      <c r="S52" s="62">
        <v>0</v>
      </c>
      <c r="T52" s="86">
        <v>0</v>
      </c>
      <c r="U52" s="60">
        <v>0</v>
      </c>
      <c r="V52" s="61">
        <v>0</v>
      </c>
      <c r="W52" s="62">
        <v>0</v>
      </c>
      <c r="X52" s="59">
        <v>0</v>
      </c>
      <c r="Y52" s="60">
        <v>0</v>
      </c>
      <c r="Z52" s="61">
        <v>0</v>
      </c>
      <c r="AA52" s="62">
        <v>0</v>
      </c>
      <c r="AC52" s="58">
        <v>45717</v>
      </c>
      <c r="AD52" s="86">
        <v>0</v>
      </c>
      <c r="AE52" s="60">
        <v>0</v>
      </c>
      <c r="AF52" s="61">
        <v>0</v>
      </c>
      <c r="AG52" s="62">
        <v>0</v>
      </c>
      <c r="AH52" s="86">
        <v>0</v>
      </c>
      <c r="AI52" s="60">
        <v>0</v>
      </c>
      <c r="AJ52" s="61">
        <v>0</v>
      </c>
      <c r="AK52" s="62">
        <v>0</v>
      </c>
      <c r="AL52" s="59">
        <v>0</v>
      </c>
      <c r="AM52" s="60">
        <v>0</v>
      </c>
      <c r="AN52" s="61">
        <v>0</v>
      </c>
      <c r="AO52" s="62">
        <v>0</v>
      </c>
    </row>
    <row r="53" spans="1:41" ht="15" customHeight="1">
      <c r="A53" s="58">
        <v>45748</v>
      </c>
      <c r="B53" s="86">
        <v>0</v>
      </c>
      <c r="C53" s="60">
        <v>0</v>
      </c>
      <c r="D53" s="61">
        <v>0</v>
      </c>
      <c r="E53" s="62">
        <v>0</v>
      </c>
      <c r="F53" s="86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6000</v>
      </c>
      <c r="O53" s="58">
        <v>45748</v>
      </c>
      <c r="P53" s="86">
        <v>0</v>
      </c>
      <c r="Q53" s="60">
        <v>0</v>
      </c>
      <c r="R53" s="61">
        <v>0</v>
      </c>
      <c r="S53" s="62">
        <v>0</v>
      </c>
      <c r="T53" s="86">
        <v>0</v>
      </c>
      <c r="U53" s="60">
        <v>0</v>
      </c>
      <c r="V53" s="61">
        <v>0</v>
      </c>
      <c r="W53" s="62">
        <v>0</v>
      </c>
      <c r="X53" s="59">
        <v>0</v>
      </c>
      <c r="Y53" s="60">
        <v>0</v>
      </c>
      <c r="Z53" s="61">
        <v>0</v>
      </c>
      <c r="AA53" s="62">
        <v>0</v>
      </c>
      <c r="AC53" s="58">
        <v>45748</v>
      </c>
      <c r="AD53" s="86">
        <v>0</v>
      </c>
      <c r="AE53" s="60">
        <v>0</v>
      </c>
      <c r="AF53" s="61">
        <v>0</v>
      </c>
      <c r="AG53" s="62">
        <v>0</v>
      </c>
      <c r="AH53" s="86">
        <v>0</v>
      </c>
      <c r="AI53" s="60">
        <v>0</v>
      </c>
      <c r="AJ53" s="61">
        <v>0</v>
      </c>
      <c r="AK53" s="62">
        <v>0</v>
      </c>
      <c r="AL53" s="59">
        <v>0</v>
      </c>
      <c r="AM53" s="60">
        <v>0</v>
      </c>
      <c r="AN53" s="61">
        <v>0</v>
      </c>
      <c r="AO53" s="62">
        <v>0</v>
      </c>
    </row>
    <row r="54" spans="1:41" ht="15" customHeight="1">
      <c r="A54" s="58">
        <v>45778</v>
      </c>
      <c r="B54" s="86">
        <v>0</v>
      </c>
      <c r="C54" s="60">
        <v>0</v>
      </c>
      <c r="D54" s="61">
        <v>0</v>
      </c>
      <c r="E54" s="62">
        <v>0</v>
      </c>
      <c r="F54" s="86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6000</v>
      </c>
      <c r="O54" s="58">
        <v>45778</v>
      </c>
      <c r="P54" s="86">
        <v>0</v>
      </c>
      <c r="Q54" s="60">
        <v>0</v>
      </c>
      <c r="R54" s="61">
        <v>0</v>
      </c>
      <c r="S54" s="62">
        <v>0</v>
      </c>
      <c r="T54" s="86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C54" s="58">
        <v>45778</v>
      </c>
      <c r="AD54" s="86">
        <v>0</v>
      </c>
      <c r="AE54" s="60">
        <v>0</v>
      </c>
      <c r="AF54" s="61">
        <v>0</v>
      </c>
      <c r="AG54" s="62">
        <v>0</v>
      </c>
      <c r="AH54" s="86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0</v>
      </c>
    </row>
    <row r="55" spans="1:41">
      <c r="A55" s="58">
        <v>45809</v>
      </c>
      <c r="B55" s="86"/>
      <c r="C55" s="61"/>
      <c r="D55" s="61"/>
      <c r="E55" s="175"/>
      <c r="F55" s="86"/>
      <c r="G55" s="61"/>
      <c r="H55" s="59"/>
      <c r="I55" s="62"/>
      <c r="J55" s="60"/>
      <c r="K55" s="61"/>
      <c r="L55" s="60"/>
      <c r="M55" s="62"/>
      <c r="O55" s="58">
        <v>45809</v>
      </c>
      <c r="P55" s="86"/>
      <c r="Q55" s="61"/>
      <c r="R55" s="61"/>
      <c r="S55" s="175"/>
      <c r="T55" s="86"/>
      <c r="U55" s="61"/>
      <c r="V55" s="59"/>
      <c r="W55" s="62"/>
      <c r="X55" s="60"/>
      <c r="Y55" s="61"/>
      <c r="Z55" s="60"/>
      <c r="AA55" s="62"/>
      <c r="AC55" s="58">
        <v>45809</v>
      </c>
      <c r="AD55" s="86"/>
      <c r="AE55" s="61"/>
      <c r="AF55" s="61"/>
      <c r="AG55" s="175"/>
      <c r="AH55" s="86"/>
      <c r="AI55" s="61"/>
      <c r="AJ55" s="59"/>
      <c r="AK55" s="62"/>
      <c r="AL55" s="60"/>
      <c r="AM55" s="61"/>
      <c r="AN55" s="60"/>
      <c r="AO55" s="62"/>
    </row>
    <row r="56" spans="1:41">
      <c r="A56" s="58">
        <v>45839</v>
      </c>
      <c r="B56" s="86"/>
      <c r="C56" s="61"/>
      <c r="D56" s="61"/>
      <c r="E56" s="175"/>
      <c r="F56" s="86"/>
      <c r="G56" s="61"/>
      <c r="H56" s="59"/>
      <c r="I56" s="175"/>
      <c r="J56" s="86"/>
      <c r="K56" s="61"/>
      <c r="L56" s="59"/>
      <c r="M56" s="175"/>
      <c r="O56" s="58">
        <v>45839</v>
      </c>
      <c r="P56" s="86"/>
      <c r="Q56" s="61"/>
      <c r="R56" s="61"/>
      <c r="S56" s="175"/>
      <c r="T56" s="86"/>
      <c r="U56" s="61"/>
      <c r="V56" s="59"/>
      <c r="W56" s="175"/>
      <c r="X56" s="86"/>
      <c r="Y56" s="61"/>
      <c r="Z56" s="59"/>
      <c r="AA56" s="175"/>
      <c r="AC56" s="58">
        <v>45839</v>
      </c>
      <c r="AD56" s="86"/>
      <c r="AE56" s="61"/>
      <c r="AF56" s="61"/>
      <c r="AG56" s="175"/>
      <c r="AH56" s="86"/>
      <c r="AI56" s="61"/>
      <c r="AJ56" s="59"/>
      <c r="AK56" s="175"/>
      <c r="AL56" s="86"/>
      <c r="AM56" s="61"/>
      <c r="AN56" s="59"/>
      <c r="AO56" s="175"/>
    </row>
    <row r="57" spans="1:41">
      <c r="A57" s="58">
        <v>45870</v>
      </c>
      <c r="B57" s="86"/>
      <c r="C57" s="61"/>
      <c r="D57" s="61"/>
      <c r="E57" s="175"/>
      <c r="F57" s="86"/>
      <c r="G57" s="61"/>
      <c r="H57" s="59"/>
      <c r="I57" s="175"/>
      <c r="J57" s="86"/>
      <c r="K57" s="61"/>
      <c r="L57" s="61"/>
      <c r="M57" s="175"/>
      <c r="O57" s="58">
        <v>45870</v>
      </c>
      <c r="P57" s="86"/>
      <c r="Q57" s="61"/>
      <c r="R57" s="61"/>
      <c r="S57" s="175"/>
      <c r="T57" s="86"/>
      <c r="U57" s="61"/>
      <c r="V57" s="59"/>
      <c r="W57" s="175"/>
      <c r="X57" s="86"/>
      <c r="Y57" s="61"/>
      <c r="Z57" s="61"/>
      <c r="AA57" s="175"/>
      <c r="AC57" s="58">
        <v>45870</v>
      </c>
      <c r="AD57" s="86"/>
      <c r="AE57" s="61"/>
      <c r="AF57" s="61"/>
      <c r="AG57" s="175"/>
      <c r="AH57" s="86"/>
      <c r="AI57" s="61"/>
      <c r="AJ57" s="59"/>
      <c r="AK57" s="175"/>
      <c r="AL57" s="86"/>
      <c r="AM57" s="61"/>
      <c r="AN57" s="61"/>
      <c r="AO57" s="175"/>
    </row>
    <row r="58" spans="1:41">
      <c r="A58" s="58">
        <v>45901</v>
      </c>
      <c r="B58" s="86"/>
      <c r="C58" s="61"/>
      <c r="D58" s="61"/>
      <c r="E58" s="175"/>
      <c r="F58" s="86"/>
      <c r="G58" s="61"/>
      <c r="H58" s="59"/>
      <c r="I58" s="175"/>
      <c r="J58" s="86"/>
      <c r="K58" s="61"/>
      <c r="L58" s="61"/>
      <c r="M58" s="175"/>
      <c r="O58" s="58">
        <v>45901</v>
      </c>
      <c r="P58" s="86"/>
      <c r="Q58" s="61"/>
      <c r="R58" s="61"/>
      <c r="S58" s="175"/>
      <c r="T58" s="86"/>
      <c r="U58" s="61"/>
      <c r="V58" s="59"/>
      <c r="W58" s="175"/>
      <c r="X58" s="86"/>
      <c r="Y58" s="61"/>
      <c r="Z58" s="61"/>
      <c r="AA58" s="175"/>
      <c r="AC58" s="58">
        <v>45901</v>
      </c>
      <c r="AD58" s="86"/>
      <c r="AE58" s="61"/>
      <c r="AF58" s="61"/>
      <c r="AG58" s="175"/>
      <c r="AH58" s="86"/>
      <c r="AI58" s="61"/>
      <c r="AJ58" s="59"/>
      <c r="AK58" s="175"/>
      <c r="AL58" s="86"/>
      <c r="AM58" s="61"/>
      <c r="AN58" s="61"/>
      <c r="AO58" s="175"/>
    </row>
    <row r="59" spans="1:41">
      <c r="A59" s="58">
        <v>45931</v>
      </c>
      <c r="B59" s="86"/>
      <c r="C59" s="61"/>
      <c r="D59" s="61"/>
      <c r="E59" s="175"/>
      <c r="F59" s="86"/>
      <c r="G59" s="61"/>
      <c r="H59" s="59"/>
      <c r="I59" s="175"/>
      <c r="J59" s="86"/>
      <c r="K59" s="61"/>
      <c r="L59" s="61"/>
      <c r="M59" s="175"/>
      <c r="O59" s="58">
        <v>45931</v>
      </c>
      <c r="P59" s="86"/>
      <c r="Q59" s="61"/>
      <c r="R59" s="61"/>
      <c r="S59" s="175"/>
      <c r="T59" s="86"/>
      <c r="U59" s="61"/>
      <c r="V59" s="59"/>
      <c r="W59" s="175"/>
      <c r="X59" s="86"/>
      <c r="Y59" s="61"/>
      <c r="Z59" s="61"/>
      <c r="AA59" s="175"/>
      <c r="AC59" s="58">
        <v>45931</v>
      </c>
      <c r="AD59" s="86"/>
      <c r="AE59" s="61"/>
      <c r="AF59" s="61"/>
      <c r="AG59" s="175"/>
      <c r="AH59" s="86"/>
      <c r="AI59" s="61"/>
      <c r="AJ59" s="59"/>
      <c r="AK59" s="175"/>
      <c r="AL59" s="86"/>
      <c r="AM59" s="61"/>
      <c r="AN59" s="61"/>
      <c r="AO59" s="175"/>
    </row>
    <row r="60" spans="1:41">
      <c r="A60" s="58">
        <v>45962</v>
      </c>
      <c r="B60" s="86"/>
      <c r="C60" s="61"/>
      <c r="D60" s="61"/>
      <c r="E60" s="175"/>
      <c r="F60" s="86"/>
      <c r="G60" s="61"/>
      <c r="H60" s="59"/>
      <c r="I60" s="175"/>
      <c r="J60" s="86"/>
      <c r="K60" s="61"/>
      <c r="L60" s="61"/>
      <c r="M60" s="175"/>
      <c r="O60" s="58">
        <v>45962</v>
      </c>
      <c r="P60" s="86"/>
      <c r="Q60" s="61"/>
      <c r="R60" s="61"/>
      <c r="S60" s="175"/>
      <c r="T60" s="86"/>
      <c r="U60" s="61"/>
      <c r="V60" s="59"/>
      <c r="W60" s="175"/>
      <c r="X60" s="86"/>
      <c r="Y60" s="61"/>
      <c r="Z60" s="61"/>
      <c r="AA60" s="175"/>
      <c r="AC60" s="58">
        <v>45962</v>
      </c>
      <c r="AD60" s="86"/>
      <c r="AE60" s="61"/>
      <c r="AF60" s="61"/>
      <c r="AG60" s="175"/>
      <c r="AH60" s="86"/>
      <c r="AI60" s="61"/>
      <c r="AJ60" s="59"/>
      <c r="AK60" s="175"/>
      <c r="AL60" s="86"/>
      <c r="AM60" s="61"/>
      <c r="AN60" s="61"/>
      <c r="AO60" s="175"/>
    </row>
    <row r="61" spans="1:41" ht="15" customHeight="1" thickBot="1">
      <c r="A61" s="58">
        <v>45992</v>
      </c>
      <c r="B61" s="174"/>
      <c r="C61" s="71"/>
      <c r="D61" s="71"/>
      <c r="E61" s="176"/>
      <c r="F61" s="174"/>
      <c r="G61" s="71"/>
      <c r="H61" s="69"/>
      <c r="I61" s="176"/>
      <c r="J61" s="174"/>
      <c r="K61" s="71"/>
      <c r="L61" s="71"/>
      <c r="M61" s="176"/>
      <c r="O61" s="58">
        <v>45992</v>
      </c>
      <c r="P61" s="174"/>
      <c r="Q61" s="71"/>
      <c r="R61" s="71"/>
      <c r="S61" s="176"/>
      <c r="T61" s="174"/>
      <c r="U61" s="71"/>
      <c r="V61" s="69"/>
      <c r="W61" s="176"/>
      <c r="X61" s="174"/>
      <c r="Y61" s="71"/>
      <c r="Z61" s="71"/>
      <c r="AA61" s="176"/>
      <c r="AC61" s="58">
        <v>45992</v>
      </c>
      <c r="AD61" s="174"/>
      <c r="AE61" s="71"/>
      <c r="AF61" s="71"/>
      <c r="AG61" s="176"/>
      <c r="AH61" s="174"/>
      <c r="AI61" s="71"/>
      <c r="AJ61" s="69"/>
      <c r="AK61" s="176"/>
      <c r="AL61" s="174"/>
      <c r="AM61" s="71"/>
      <c r="AN61" s="71"/>
      <c r="AO61" s="176"/>
    </row>
    <row r="62" spans="1:41">
      <c r="A62" s="73" t="s">
        <v>77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77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77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44" t="s">
        <v>129</v>
      </c>
      <c r="C64" s="240"/>
      <c r="D64" s="240"/>
      <c r="E64" s="241"/>
      <c r="F64" s="244" t="s">
        <v>130</v>
      </c>
      <c r="G64" s="240"/>
      <c r="H64" s="240"/>
      <c r="I64" s="241"/>
      <c r="J64" s="244" t="s">
        <v>131</v>
      </c>
      <c r="K64" s="240"/>
      <c r="L64" s="240"/>
      <c r="M64" s="241"/>
      <c r="O64" s="78"/>
      <c r="P64" s="244" t="s">
        <v>132</v>
      </c>
      <c r="Q64" s="240"/>
      <c r="R64" s="240"/>
      <c r="S64" s="241"/>
    </row>
    <row r="65" spans="1:19" ht="15" customHeight="1" thickBot="1">
      <c r="A65" s="79">
        <v>2</v>
      </c>
      <c r="B65" s="250" t="s">
        <v>106</v>
      </c>
      <c r="C65" s="245" t="s">
        <v>107</v>
      </c>
      <c r="D65" s="251" t="s">
        <v>108</v>
      </c>
      <c r="E65" s="246" t="s">
        <v>109</v>
      </c>
      <c r="F65" s="247" t="s">
        <v>106</v>
      </c>
      <c r="G65" s="242" t="s">
        <v>107</v>
      </c>
      <c r="H65" s="249" t="s">
        <v>108</v>
      </c>
      <c r="I65" s="237" t="s">
        <v>109</v>
      </c>
      <c r="J65" s="247" t="s">
        <v>106</v>
      </c>
      <c r="K65" s="242" t="s">
        <v>107</v>
      </c>
      <c r="L65" s="249" t="s">
        <v>108</v>
      </c>
      <c r="M65" s="237" t="s">
        <v>109</v>
      </c>
      <c r="O65" s="79"/>
      <c r="P65" s="252" t="s">
        <v>106</v>
      </c>
      <c r="Q65" s="245" t="s">
        <v>107</v>
      </c>
      <c r="R65" s="251" t="s">
        <v>108</v>
      </c>
      <c r="S65" s="254" t="s">
        <v>109</v>
      </c>
    </row>
    <row r="66" spans="1:19" ht="15" customHeight="1" thickBot="1">
      <c r="A66" s="53">
        <v>1</v>
      </c>
      <c r="B66" s="248"/>
      <c r="C66" s="243"/>
      <c r="D66" s="243"/>
      <c r="E66" s="238"/>
      <c r="F66" s="248"/>
      <c r="G66" s="243"/>
      <c r="H66" s="243"/>
      <c r="I66" s="238"/>
      <c r="J66" s="248"/>
      <c r="K66" s="243"/>
      <c r="L66" s="243"/>
      <c r="M66" s="238"/>
      <c r="O66" s="53"/>
      <c r="P66" s="253"/>
      <c r="Q66" s="243"/>
      <c r="R66" s="243"/>
      <c r="S66" s="255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5">
        <v>0</v>
      </c>
      <c r="F72" s="86">
        <v>0</v>
      </c>
      <c r="G72" s="61">
        <v>0</v>
      </c>
      <c r="H72" s="61">
        <v>0</v>
      </c>
      <c r="I72" s="175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5">
        <v>0</v>
      </c>
      <c r="F73" s="86">
        <v>0</v>
      </c>
      <c r="G73" s="61">
        <v>0</v>
      </c>
      <c r="H73" s="61">
        <v>0</v>
      </c>
      <c r="I73" s="175">
        <v>0</v>
      </c>
      <c r="J73" s="86">
        <v>0</v>
      </c>
      <c r="K73" s="61">
        <v>0</v>
      </c>
      <c r="L73" s="59">
        <v>0</v>
      </c>
      <c r="M73" s="175">
        <v>0</v>
      </c>
      <c r="O73" s="58">
        <v>45474</v>
      </c>
      <c r="P73" s="86">
        <v>0</v>
      </c>
      <c r="Q73" s="61">
        <v>0</v>
      </c>
      <c r="R73" s="61">
        <v>0</v>
      </c>
      <c r="S73" s="175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5">
        <v>0</v>
      </c>
      <c r="F74" s="86">
        <v>0</v>
      </c>
      <c r="G74" s="61">
        <v>0</v>
      </c>
      <c r="H74" s="61">
        <v>0</v>
      </c>
      <c r="I74" s="175">
        <v>0</v>
      </c>
      <c r="J74" s="86">
        <v>0</v>
      </c>
      <c r="K74" s="61">
        <v>0</v>
      </c>
      <c r="L74" s="59">
        <v>0</v>
      </c>
      <c r="M74" s="175">
        <v>0</v>
      </c>
      <c r="O74" s="58">
        <v>45505</v>
      </c>
      <c r="P74" s="86">
        <v>0</v>
      </c>
      <c r="Q74" s="61">
        <v>0</v>
      </c>
      <c r="R74" s="61">
        <v>0</v>
      </c>
      <c r="S74" s="175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5">
        <v>0</v>
      </c>
      <c r="F75" s="86">
        <v>0</v>
      </c>
      <c r="G75" s="61">
        <v>0</v>
      </c>
      <c r="H75" s="61">
        <v>0</v>
      </c>
      <c r="I75" s="175">
        <v>0</v>
      </c>
      <c r="J75" s="86">
        <v>0</v>
      </c>
      <c r="K75" s="61">
        <v>0</v>
      </c>
      <c r="L75" s="59">
        <v>0</v>
      </c>
      <c r="M75" s="175">
        <v>0</v>
      </c>
      <c r="O75" s="58">
        <v>45536</v>
      </c>
      <c r="P75" s="86">
        <v>0</v>
      </c>
      <c r="Q75" s="61">
        <v>0</v>
      </c>
      <c r="R75" s="61">
        <v>0</v>
      </c>
      <c r="S75" s="175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5">
        <v>0</v>
      </c>
      <c r="F76" s="86">
        <v>0</v>
      </c>
      <c r="G76" s="61">
        <v>0</v>
      </c>
      <c r="H76" s="61">
        <v>0</v>
      </c>
      <c r="I76" s="175">
        <v>0</v>
      </c>
      <c r="J76" s="86">
        <v>0</v>
      </c>
      <c r="K76" s="61">
        <v>0</v>
      </c>
      <c r="L76" s="59">
        <v>0</v>
      </c>
      <c r="M76" s="175">
        <v>0</v>
      </c>
      <c r="O76" s="58">
        <v>45566</v>
      </c>
      <c r="P76" s="86">
        <v>0</v>
      </c>
      <c r="Q76" s="61">
        <v>0</v>
      </c>
      <c r="R76" s="61">
        <v>0</v>
      </c>
      <c r="S76" s="175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5">
        <v>0</v>
      </c>
      <c r="F77" s="86">
        <v>0</v>
      </c>
      <c r="G77" s="61">
        <v>0</v>
      </c>
      <c r="H77" s="61">
        <v>0</v>
      </c>
      <c r="I77" s="175">
        <v>0</v>
      </c>
      <c r="J77" s="86">
        <v>0</v>
      </c>
      <c r="K77" s="61">
        <v>0</v>
      </c>
      <c r="L77" s="59">
        <v>0</v>
      </c>
      <c r="M77" s="175">
        <v>0</v>
      </c>
      <c r="O77" s="58">
        <v>45597</v>
      </c>
      <c r="P77" s="86">
        <v>0</v>
      </c>
      <c r="Q77" s="61">
        <v>0</v>
      </c>
      <c r="R77" s="61">
        <v>0</v>
      </c>
      <c r="S77" s="175">
        <v>0</v>
      </c>
    </row>
    <row r="78" spans="1:19" ht="15" customHeight="1" thickBot="1">
      <c r="A78" s="68">
        <v>45627</v>
      </c>
      <c r="B78" s="174">
        <v>0</v>
      </c>
      <c r="C78" s="71">
        <v>0</v>
      </c>
      <c r="D78" s="71">
        <v>0</v>
      </c>
      <c r="E78" s="176">
        <v>0</v>
      </c>
      <c r="F78" s="174">
        <v>0</v>
      </c>
      <c r="G78" s="71">
        <v>0</v>
      </c>
      <c r="H78" s="71">
        <v>0</v>
      </c>
      <c r="I78" s="176">
        <v>0</v>
      </c>
      <c r="J78" s="174">
        <v>0</v>
      </c>
      <c r="K78" s="71">
        <v>0</v>
      </c>
      <c r="L78" s="69">
        <v>0</v>
      </c>
      <c r="M78" s="176">
        <v>0</v>
      </c>
      <c r="O78" s="68">
        <v>45627</v>
      </c>
      <c r="P78" s="174">
        <v>0</v>
      </c>
      <c r="Q78" s="71">
        <v>0</v>
      </c>
      <c r="R78" s="71">
        <v>0</v>
      </c>
      <c r="S78" s="176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>
        <v>0</v>
      </c>
      <c r="C80" s="60">
        <v>0</v>
      </c>
      <c r="D80" s="61">
        <v>0</v>
      </c>
      <c r="E80" s="62">
        <v>0</v>
      </c>
      <c r="F80" s="86">
        <v>0</v>
      </c>
      <c r="G80" s="60">
        <v>0</v>
      </c>
      <c r="H80" s="61">
        <v>0</v>
      </c>
      <c r="I80" s="62">
        <v>0</v>
      </c>
      <c r="J80" s="86">
        <v>0</v>
      </c>
      <c r="K80" s="60">
        <v>0</v>
      </c>
      <c r="L80" s="61">
        <v>0</v>
      </c>
      <c r="M80" s="62">
        <v>0</v>
      </c>
      <c r="O80" s="58">
        <v>45689</v>
      </c>
      <c r="P80" s="86">
        <v>0</v>
      </c>
      <c r="Q80" s="60">
        <v>0</v>
      </c>
      <c r="R80" s="61">
        <v>0</v>
      </c>
      <c r="S80" s="62">
        <v>1850</v>
      </c>
    </row>
    <row r="81" spans="1:19">
      <c r="A81" s="58">
        <v>45717</v>
      </c>
      <c r="B81" s="86">
        <v>0</v>
      </c>
      <c r="C81" s="60">
        <v>0</v>
      </c>
      <c r="D81" s="61">
        <v>0</v>
      </c>
      <c r="E81" s="62">
        <v>0</v>
      </c>
      <c r="F81" s="86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45717</v>
      </c>
      <c r="P81" s="86">
        <v>2</v>
      </c>
      <c r="Q81" s="60">
        <v>10000</v>
      </c>
      <c r="R81" s="61">
        <v>56</v>
      </c>
      <c r="S81" s="62">
        <v>10000</v>
      </c>
    </row>
    <row r="82" spans="1:19" ht="15" customHeight="1">
      <c r="A82" s="58">
        <v>45748</v>
      </c>
      <c r="B82" s="86">
        <v>0</v>
      </c>
      <c r="C82" s="60">
        <v>0</v>
      </c>
      <c r="D82" s="61">
        <v>0</v>
      </c>
      <c r="E82" s="62">
        <v>0</v>
      </c>
      <c r="F82" s="86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45748</v>
      </c>
      <c r="P82" s="86">
        <v>1</v>
      </c>
      <c r="Q82" s="60">
        <v>5000</v>
      </c>
      <c r="R82" s="61">
        <v>30.5</v>
      </c>
      <c r="S82" s="62">
        <v>15000</v>
      </c>
    </row>
    <row r="83" spans="1:19" ht="15" customHeight="1">
      <c r="A83" s="58">
        <v>45778</v>
      </c>
      <c r="B83" s="86">
        <v>0</v>
      </c>
      <c r="C83" s="60">
        <v>0</v>
      </c>
      <c r="D83" s="61">
        <v>0</v>
      </c>
      <c r="E83" s="62">
        <v>0</v>
      </c>
      <c r="F83" s="86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45778</v>
      </c>
      <c r="P83" s="86">
        <v>0</v>
      </c>
      <c r="Q83" s="60">
        <v>0</v>
      </c>
      <c r="R83" s="61">
        <v>0</v>
      </c>
      <c r="S83" s="62">
        <v>15000</v>
      </c>
    </row>
    <row r="84" spans="1:19">
      <c r="A84" s="58">
        <v>45809</v>
      </c>
      <c r="B84" s="86"/>
      <c r="C84" s="61"/>
      <c r="D84" s="61"/>
      <c r="E84" s="175"/>
      <c r="F84" s="86"/>
      <c r="G84" s="61"/>
      <c r="H84" s="59"/>
      <c r="I84" s="62"/>
      <c r="J84" s="60"/>
      <c r="K84" s="61"/>
      <c r="L84" s="60"/>
      <c r="M84" s="62"/>
      <c r="O84" s="58">
        <v>45809</v>
      </c>
      <c r="P84" s="86"/>
      <c r="Q84" s="61"/>
      <c r="R84" s="61"/>
      <c r="S84" s="175"/>
    </row>
    <row r="85" spans="1:19">
      <c r="A85" s="58">
        <v>45839</v>
      </c>
      <c r="B85" s="86"/>
      <c r="C85" s="61"/>
      <c r="D85" s="61"/>
      <c r="E85" s="175"/>
      <c r="F85" s="86"/>
      <c r="G85" s="61"/>
      <c r="H85" s="59"/>
      <c r="I85" s="175"/>
      <c r="J85" s="86"/>
      <c r="K85" s="61"/>
      <c r="L85" s="59"/>
      <c r="M85" s="175"/>
      <c r="O85" s="58">
        <v>45839</v>
      </c>
      <c r="P85" s="86"/>
      <c r="Q85" s="61"/>
      <c r="R85" s="61"/>
      <c r="S85" s="175"/>
    </row>
    <row r="86" spans="1:19">
      <c r="A86" s="58">
        <v>45870</v>
      </c>
      <c r="B86" s="86"/>
      <c r="C86" s="61"/>
      <c r="D86" s="61"/>
      <c r="E86" s="175"/>
      <c r="F86" s="86"/>
      <c r="G86" s="61"/>
      <c r="H86" s="59"/>
      <c r="I86" s="175"/>
      <c r="J86" s="86"/>
      <c r="K86" s="61"/>
      <c r="L86" s="61"/>
      <c r="M86" s="175"/>
      <c r="O86" s="58">
        <v>45870</v>
      </c>
      <c r="P86" s="86"/>
      <c r="Q86" s="61"/>
      <c r="R86" s="61"/>
      <c r="S86" s="175"/>
    </row>
    <row r="87" spans="1:19">
      <c r="A87" s="58">
        <v>45901</v>
      </c>
      <c r="B87" s="86"/>
      <c r="C87" s="61"/>
      <c r="D87" s="61"/>
      <c r="E87" s="175"/>
      <c r="F87" s="86"/>
      <c r="G87" s="61"/>
      <c r="H87" s="59"/>
      <c r="I87" s="175"/>
      <c r="J87" s="86"/>
      <c r="K87" s="61"/>
      <c r="L87" s="61"/>
      <c r="M87" s="175"/>
      <c r="O87" s="58">
        <v>45901</v>
      </c>
      <c r="P87" s="86"/>
      <c r="Q87" s="61"/>
      <c r="R87" s="61"/>
      <c r="S87" s="175"/>
    </row>
    <row r="88" spans="1:19">
      <c r="A88" s="58">
        <v>45931</v>
      </c>
      <c r="B88" s="86"/>
      <c r="C88" s="61"/>
      <c r="D88" s="61"/>
      <c r="E88" s="175"/>
      <c r="F88" s="86"/>
      <c r="G88" s="61"/>
      <c r="H88" s="59"/>
      <c r="I88" s="175"/>
      <c r="J88" s="86"/>
      <c r="K88" s="61"/>
      <c r="L88" s="61"/>
      <c r="M88" s="175"/>
      <c r="O88" s="58">
        <v>45931</v>
      </c>
      <c r="P88" s="86"/>
      <c r="Q88" s="61"/>
      <c r="R88" s="61"/>
      <c r="S88" s="175"/>
    </row>
    <row r="89" spans="1:19">
      <c r="A89" s="58">
        <v>45962</v>
      </c>
      <c r="B89" s="86"/>
      <c r="C89" s="61"/>
      <c r="D89" s="61"/>
      <c r="E89" s="175"/>
      <c r="F89" s="86"/>
      <c r="G89" s="61"/>
      <c r="H89" s="59"/>
      <c r="I89" s="175"/>
      <c r="J89" s="86"/>
      <c r="K89" s="61"/>
      <c r="L89" s="61"/>
      <c r="M89" s="175"/>
      <c r="O89" s="58">
        <v>45962</v>
      </c>
      <c r="P89" s="86"/>
      <c r="Q89" s="61"/>
      <c r="R89" s="61"/>
      <c r="S89" s="175"/>
    </row>
    <row r="90" spans="1:19" ht="15" customHeight="1" thickBot="1">
      <c r="A90" s="58">
        <v>45992</v>
      </c>
      <c r="B90" s="174"/>
      <c r="C90" s="71"/>
      <c r="D90" s="71"/>
      <c r="E90" s="176"/>
      <c r="F90" s="174"/>
      <c r="G90" s="71"/>
      <c r="H90" s="69"/>
      <c r="I90" s="176"/>
      <c r="J90" s="174"/>
      <c r="K90" s="71"/>
      <c r="L90" s="71"/>
      <c r="M90" s="176"/>
      <c r="O90" s="58">
        <v>45992</v>
      </c>
      <c r="P90" s="174"/>
      <c r="Q90" s="71"/>
      <c r="R90" s="71"/>
      <c r="S90" s="176"/>
    </row>
    <row r="91" spans="1:19">
      <c r="A91" s="73" t="s">
        <v>77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77</v>
      </c>
      <c r="P91" s="75"/>
      <c r="Q91" s="75"/>
      <c r="R91" s="75"/>
      <c r="S91" s="75"/>
    </row>
  </sheetData>
  <mergeCells count="110">
    <mergeCell ref="D7:D8"/>
    <mergeCell ref="H36:H37"/>
    <mergeCell ref="J36:J37"/>
    <mergeCell ref="P7:P8"/>
    <mergeCell ref="AM7:AM8"/>
    <mergeCell ref="V36:V37"/>
    <mergeCell ref="H65:H66"/>
    <mergeCell ref="T7:T8"/>
    <mergeCell ref="V7:V8"/>
    <mergeCell ref="F65:F66"/>
    <mergeCell ref="B64:E64"/>
    <mergeCell ref="I7:I8"/>
    <mergeCell ref="S7:S8"/>
    <mergeCell ref="U7:U8"/>
    <mergeCell ref="W7:W8"/>
    <mergeCell ref="D36:D37"/>
    <mergeCell ref="E65:E66"/>
    <mergeCell ref="I65:I66"/>
    <mergeCell ref="K65:K66"/>
    <mergeCell ref="C65:C66"/>
    <mergeCell ref="B35:E35"/>
    <mergeCell ref="M65:M66"/>
    <mergeCell ref="J64:M64"/>
    <mergeCell ref="AD6:AG6"/>
    <mergeCell ref="X6:AA6"/>
    <mergeCell ref="AE36:AE37"/>
    <mergeCell ref="F7:F8"/>
    <mergeCell ref="AH6:AK6"/>
    <mergeCell ref="F6:I6"/>
    <mergeCell ref="T6:W6"/>
    <mergeCell ref="AL6:AO6"/>
    <mergeCell ref="AF36:AF37"/>
    <mergeCell ref="X35:AA35"/>
    <mergeCell ref="AL36:AL37"/>
    <mergeCell ref="M7:M8"/>
    <mergeCell ref="AN36:AN37"/>
    <mergeCell ref="L36:L37"/>
    <mergeCell ref="X36:X37"/>
    <mergeCell ref="AO36:AO37"/>
    <mergeCell ref="G36:G37"/>
    <mergeCell ref="F36:F37"/>
    <mergeCell ref="G7:G8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J35:M35"/>
    <mergeCell ref="P35:S35"/>
    <mergeCell ref="AI7:AI8"/>
    <mergeCell ref="Y7:Y8"/>
    <mergeCell ref="P36:P37"/>
    <mergeCell ref="R36:R37"/>
    <mergeCell ref="AA7:AA8"/>
    <mergeCell ref="AD36:AD37"/>
    <mergeCell ref="AN7:AN8"/>
    <mergeCell ref="AF7:AF8"/>
    <mergeCell ref="AH7:AH8"/>
    <mergeCell ref="Y36:Y37"/>
    <mergeCell ref="AM36:AM37"/>
    <mergeCell ref="F35:I35"/>
    <mergeCell ref="AK7:AK8"/>
    <mergeCell ref="T36:T37"/>
    <mergeCell ref="AE7:AE8"/>
    <mergeCell ref="Q65:Q66"/>
    <mergeCell ref="S65:S66"/>
    <mergeCell ref="T35:W35"/>
    <mergeCell ref="AH35:AK35"/>
    <mergeCell ref="AD7:AD8"/>
    <mergeCell ref="AH36:AH37"/>
    <mergeCell ref="AJ36:AJ37"/>
    <mergeCell ref="L7:L8"/>
    <mergeCell ref="F64:I64"/>
    <mergeCell ref="P64:S64"/>
    <mergeCell ref="AA36:AA37"/>
    <mergeCell ref="AG7:AG8"/>
    <mergeCell ref="AD35:AG35"/>
    <mergeCell ref="Q7:Q8"/>
    <mergeCell ref="L65:L66"/>
    <mergeCell ref="K7:K8"/>
    <mergeCell ref="G65:G66"/>
    <mergeCell ref="B6:E6"/>
    <mergeCell ref="P65:P66"/>
    <mergeCell ref="I36:I37"/>
    <mergeCell ref="R65:R66"/>
    <mergeCell ref="R7:R8"/>
    <mergeCell ref="AJ7:AJ8"/>
    <mergeCell ref="AL7:AL8"/>
    <mergeCell ref="U36:U37"/>
    <mergeCell ref="J65:J66"/>
    <mergeCell ref="AG36:AG37"/>
    <mergeCell ref="AI36:AI37"/>
    <mergeCell ref="J6:M6"/>
    <mergeCell ref="Q36:Q37"/>
    <mergeCell ref="S36:S37"/>
    <mergeCell ref="AK36:AK37"/>
    <mergeCell ref="B7:B8"/>
    <mergeCell ref="D65:D66"/>
    <mergeCell ref="C36:C37"/>
    <mergeCell ref="B36:B37"/>
    <mergeCell ref="C7:C8"/>
    <mergeCell ref="E7:E8"/>
    <mergeCell ref="B65:B66"/>
    <mergeCell ref="E36:E37"/>
    <mergeCell ref="P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MAY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139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6" t="s">
        <v>140</v>
      </c>
      <c r="B6" s="232">
        <v>45292</v>
      </c>
      <c r="C6" s="232">
        <v>45323</v>
      </c>
      <c r="D6" s="232">
        <v>45352</v>
      </c>
      <c r="E6" s="232">
        <v>45383</v>
      </c>
      <c r="F6" s="232">
        <v>45413</v>
      </c>
      <c r="G6" s="232">
        <v>45444</v>
      </c>
      <c r="H6" s="232">
        <v>45474</v>
      </c>
      <c r="I6" s="232">
        <v>45505</v>
      </c>
      <c r="J6" s="232">
        <v>45536</v>
      </c>
      <c r="K6" s="232">
        <v>45566</v>
      </c>
      <c r="L6" s="232">
        <v>45597</v>
      </c>
      <c r="M6" s="232">
        <v>45627</v>
      </c>
    </row>
    <row r="7" spans="1:17" ht="15" customHeight="1" thickTop="1" thickBo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</row>
    <row r="8" spans="1:17" ht="20.149999999999999" customHeight="1" thickTop="1">
      <c r="A8" s="18" t="s">
        <v>141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142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6" t="s">
        <v>140</v>
      </c>
      <c r="B12" s="232">
        <v>45658</v>
      </c>
      <c r="C12" s="232">
        <v>45689</v>
      </c>
      <c r="D12" s="232">
        <v>45717</v>
      </c>
      <c r="E12" s="232">
        <v>45748</v>
      </c>
      <c r="F12" s="232">
        <v>45778</v>
      </c>
      <c r="G12" s="232">
        <v>45809</v>
      </c>
      <c r="H12" s="232">
        <v>45839</v>
      </c>
      <c r="I12" s="232">
        <v>45870</v>
      </c>
      <c r="J12" s="232">
        <v>45901</v>
      </c>
      <c r="K12" s="232">
        <v>45931</v>
      </c>
      <c r="L12" s="232">
        <v>45962</v>
      </c>
      <c r="M12" s="232">
        <v>45992</v>
      </c>
      <c r="N12" s="91"/>
    </row>
    <row r="13" spans="1:17" ht="15" customHeight="1" thickTop="1" thickBot="1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91"/>
    </row>
    <row r="14" spans="1:17" ht="20.149999999999999" customHeight="1" thickTop="1">
      <c r="A14" s="18" t="s">
        <v>141</v>
      </c>
      <c r="B14" s="90">
        <v>19727321.525528189</v>
      </c>
      <c r="C14" s="90">
        <v>20361649.154273011</v>
      </c>
      <c r="D14" s="90">
        <v>20436029.65051657</v>
      </c>
      <c r="E14" s="90">
        <v>20661924.801638119</v>
      </c>
      <c r="F14" s="90">
        <v>21327962.10124509</v>
      </c>
      <c r="G14" s="90"/>
      <c r="H14" s="90"/>
      <c r="I14" s="90"/>
      <c r="J14" s="90"/>
      <c r="K14" s="90"/>
      <c r="L14" s="90"/>
      <c r="M14" s="90"/>
      <c r="N14" s="91"/>
      <c r="O14" s="34"/>
      <c r="P14" s="177"/>
      <c r="Q14" s="177"/>
    </row>
    <row r="15" spans="1:17" ht="15" customHeight="1" thickBot="1">
      <c r="A15" s="31" t="s">
        <v>142</v>
      </c>
      <c r="B15" s="32">
        <v>18291899.38134104</v>
      </c>
      <c r="C15" s="32">
        <v>18445290.588928159</v>
      </c>
      <c r="D15" s="32">
        <v>18502342.761498101</v>
      </c>
      <c r="E15" s="32">
        <v>18596240.547488209</v>
      </c>
      <c r="F15" s="32">
        <v>18680910.479328811</v>
      </c>
      <c r="G15" s="32"/>
      <c r="H15" s="32"/>
      <c r="I15" s="32"/>
      <c r="J15" s="32"/>
      <c r="K15" s="32"/>
      <c r="L15" s="32"/>
      <c r="M15" s="32"/>
      <c r="N15" s="30"/>
      <c r="O15" s="34"/>
      <c r="P15" s="177"/>
      <c r="Q15" s="177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6" t="s">
        <v>143</v>
      </c>
      <c r="B18" s="232">
        <v>45292</v>
      </c>
      <c r="C18" s="232">
        <v>45323</v>
      </c>
      <c r="D18" s="232">
        <v>45352</v>
      </c>
      <c r="E18" s="232">
        <v>45383</v>
      </c>
      <c r="F18" s="232">
        <v>45413</v>
      </c>
      <c r="G18" s="232">
        <v>45444</v>
      </c>
      <c r="H18" s="232">
        <v>45474</v>
      </c>
      <c r="I18" s="232">
        <v>45505</v>
      </c>
      <c r="J18" s="232">
        <v>45536</v>
      </c>
      <c r="K18" s="232">
        <v>45566</v>
      </c>
      <c r="L18" s="232">
        <v>45597</v>
      </c>
      <c r="M18" s="232">
        <v>45627</v>
      </c>
      <c r="N18" s="91"/>
    </row>
    <row r="19" spans="1:26" ht="15" customHeight="1" thickTop="1" thickBot="1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91"/>
    </row>
    <row r="20" spans="1:26" ht="20.149999999999999" customHeight="1" thickTop="1">
      <c r="A20" s="18" t="s">
        <v>141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142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6" t="s">
        <v>143</v>
      </c>
      <c r="B24" s="232">
        <v>45658</v>
      </c>
      <c r="C24" s="232">
        <v>45689</v>
      </c>
      <c r="D24" s="232">
        <v>45717</v>
      </c>
      <c r="E24" s="232">
        <v>45748</v>
      </c>
      <c r="F24" s="232">
        <v>45778</v>
      </c>
      <c r="G24" s="232">
        <v>45809</v>
      </c>
      <c r="H24" s="232">
        <v>45839</v>
      </c>
      <c r="I24" s="232">
        <v>45870</v>
      </c>
      <c r="J24" s="232">
        <v>45901</v>
      </c>
      <c r="K24" s="232">
        <v>45931</v>
      </c>
      <c r="L24" s="232">
        <v>45962</v>
      </c>
      <c r="M24" s="232">
        <v>45992</v>
      </c>
      <c r="N24" s="91"/>
    </row>
    <row r="25" spans="1:26" ht="15" customHeight="1" thickTop="1" thickBot="1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91"/>
    </row>
    <row r="26" spans="1:26" ht="20.149999999999999" customHeight="1" thickTop="1">
      <c r="A26" s="18" t="s">
        <v>141</v>
      </c>
      <c r="B26" s="90">
        <v>1975031.5868975781</v>
      </c>
      <c r="C26" s="90">
        <v>2027224.8682306751</v>
      </c>
      <c r="D26" s="90">
        <v>1991934.021140632</v>
      </c>
      <c r="E26" s="90">
        <v>1946249.5704468191</v>
      </c>
      <c r="F26" s="90">
        <v>2031280.8046680801</v>
      </c>
      <c r="G26" s="90"/>
      <c r="H26" s="90"/>
      <c r="I26" s="90"/>
      <c r="J26" s="90"/>
      <c r="K26" s="90"/>
      <c r="L26" s="90"/>
      <c r="M26" s="90"/>
      <c r="N26" s="91"/>
      <c r="O26" s="34"/>
      <c r="P26" s="177"/>
      <c r="Q26" s="177"/>
    </row>
    <row r="27" spans="1:26" ht="15" customHeight="1" thickBot="1">
      <c r="A27" s="31" t="s">
        <v>142</v>
      </c>
      <c r="B27" s="32">
        <v>347045.83053333592</v>
      </c>
      <c r="C27" s="32">
        <v>353670.77154706692</v>
      </c>
      <c r="D27" s="32">
        <v>353770.90936815378</v>
      </c>
      <c r="E27" s="32">
        <v>362380.76263171411</v>
      </c>
      <c r="F27" s="32">
        <v>373728.48541782377</v>
      </c>
      <c r="G27" s="32"/>
      <c r="H27" s="32"/>
      <c r="I27" s="32"/>
      <c r="J27" s="32"/>
      <c r="K27" s="32"/>
      <c r="L27" s="32"/>
      <c r="M27" s="32"/>
      <c r="N27" s="91"/>
      <c r="O27" s="34"/>
      <c r="P27" s="177"/>
      <c r="Q27" s="177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B12:B13"/>
    <mergeCell ref="F12:F13"/>
    <mergeCell ref="L12:L13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B6:B7"/>
    <mergeCell ref="A18:A19"/>
    <mergeCell ref="B24:B25"/>
    <mergeCell ref="A24:A25"/>
    <mergeCell ref="B18:B19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L6:L7"/>
    <mergeCell ref="M18:M19"/>
    <mergeCell ref="H24:H25"/>
    <mergeCell ref="H18:H19"/>
    <mergeCell ref="K24:K25"/>
    <mergeCell ref="G12:G13"/>
    <mergeCell ref="I6:I7"/>
    <mergeCell ref="K6:K7"/>
    <mergeCell ref="H6:H7"/>
    <mergeCell ref="J6:J7"/>
    <mergeCell ref="H12:H13"/>
    <mergeCell ref="J12:J13"/>
    <mergeCell ref="C6:C7"/>
    <mergeCell ref="C24:C25"/>
    <mergeCell ref="C18:C19"/>
    <mergeCell ref="E24:E25"/>
    <mergeCell ref="F6:F7"/>
    <mergeCell ref="F24:F25"/>
    <mergeCell ref="E12:E13"/>
    <mergeCell ref="E18:E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61BA1ACBB2A04FABA4713254B26B8C" ma:contentTypeVersion="16" ma:contentTypeDescription="Crear nuevo documento." ma:contentTypeScope="" ma:versionID="1293c56594a2b0f1ebbc80deffa3465b">
  <xsd:schema xmlns:xsd="http://www.w3.org/2001/XMLSchema" xmlns:xs="http://www.w3.org/2001/XMLSchema" xmlns:p="http://schemas.microsoft.com/office/2006/metadata/properties" xmlns:ns1="http://schemas.microsoft.com/sharepoint/v3" xmlns:ns2="87005de1-7414-47dc-90fa-750b34ee7d3b" xmlns:ns3="4e693315-966c-457b-942f-e3629e4cf572" targetNamespace="http://schemas.microsoft.com/office/2006/metadata/properties" ma:root="true" ma:fieldsID="28120c941dbf5eb39d1a236a0e8884d2" ns1:_="" ns2:_="" ns3:_="">
    <xsd:import namespace="http://schemas.microsoft.com/sharepoint/v3"/>
    <xsd:import namespace="87005de1-7414-47dc-90fa-750b34ee7d3b"/>
    <xsd:import namespace="4e693315-966c-457b-942f-e3629e4cf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05de1-7414-47dc-90fa-750b34ee7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b9773e-c863-4225-90b7-2414dfa4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3315-966c-457b-942f-e3629e4cf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8cf275-7f25-4964-877d-0786fadd1073}" ma:internalName="TaxCatchAll" ma:showField="CatchAllData" ma:web="4e693315-966c-457b-942f-e3629e4cf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05de1-7414-47dc-90fa-750b34ee7d3b">
      <Terms xmlns="http://schemas.microsoft.com/office/infopath/2007/PartnerControls"/>
    </lcf76f155ced4ddcb4097134ff3c332f>
    <TaxCatchAll xmlns="4e693315-966c-457b-942f-e3629e4cf57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D9D748-B70E-4B62-BC32-D0C455821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005de1-7414-47dc-90fa-750b34ee7d3b"/>
    <ds:schemaRef ds:uri="4e693315-966c-457b-942f-e3629e4cf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9847F0-15A6-4119-91B2-26205DEDE0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1829E-0410-453A-89D4-D7318990E4D5}">
  <ds:schemaRefs>
    <ds:schemaRef ds:uri="http://schemas.microsoft.com/office/2006/metadata/properties"/>
    <ds:schemaRef ds:uri="http://schemas.microsoft.com/office/infopath/2007/PartnerControls"/>
    <ds:schemaRef ds:uri="87005de1-7414-47dc-90fa-750b34ee7d3b"/>
    <ds:schemaRef ds:uri="4e693315-966c-457b-942f-e3629e4cf57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Bazan Morales Esmeralda Irene</cp:lastModifiedBy>
  <dcterms:created xsi:type="dcterms:W3CDTF">2023-02-08T17:50:21Z</dcterms:created>
  <dcterms:modified xsi:type="dcterms:W3CDTF">2025-06-06T19:47:25Z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0x010100E261BA1ACBB2A04FABA4713254B26B8C</vt:lpwstr>
  </property>
  <property fmtid="{D5CDD505-2E9C-101B-9397-08002B2CF9AE}" pid="3" name="MediaServiceImageTags">
    <vt:lpwstr/>
  </property>
</Properties>
</file>